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0660" yWindow="0" windowWidth="25600" windowHeight="18380" tabRatio="500" activeTab="5"/>
  </bookViews>
  <sheets>
    <sheet name="Midget Girls" sheetId="1" r:id="rId1"/>
    <sheet name="Midget Boys" sheetId="2" r:id="rId2"/>
    <sheet name="Jr. Girls" sheetId="3" r:id="rId3"/>
    <sheet name="Jr. Boys" sheetId="4" r:id="rId4"/>
    <sheet name="Sr. Girls" sheetId="5" r:id="rId5"/>
    <sheet name="Sr. Boys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6" l="1"/>
  <c r="H53" i="6"/>
  <c r="I52" i="6"/>
  <c r="H52" i="6"/>
  <c r="I45" i="6"/>
  <c r="H45" i="6"/>
  <c r="I44" i="6"/>
  <c r="H44" i="6"/>
  <c r="I58" i="6"/>
  <c r="H58" i="6"/>
  <c r="I43" i="6"/>
  <c r="H43" i="6"/>
  <c r="I39" i="6"/>
  <c r="H39" i="6"/>
  <c r="I47" i="6"/>
  <c r="H47" i="6"/>
  <c r="I55" i="6"/>
  <c r="H55" i="6"/>
  <c r="I38" i="6"/>
  <c r="H38" i="6"/>
  <c r="I42" i="6"/>
  <c r="H42" i="6"/>
  <c r="I54" i="6"/>
  <c r="H54" i="6"/>
  <c r="I40" i="6"/>
  <c r="H40" i="6"/>
  <c r="I41" i="6"/>
  <c r="H41" i="6"/>
  <c r="I50" i="6"/>
  <c r="H50" i="6"/>
  <c r="I57" i="6"/>
  <c r="H57" i="6"/>
  <c r="I51" i="6"/>
  <c r="H51" i="6"/>
  <c r="I56" i="6"/>
  <c r="H56" i="6"/>
  <c r="I49" i="6"/>
  <c r="H49" i="6"/>
  <c r="I48" i="6"/>
  <c r="H48" i="6"/>
  <c r="I37" i="6"/>
  <c r="H37" i="6"/>
  <c r="I36" i="6"/>
  <c r="H36" i="6"/>
  <c r="I46" i="6"/>
  <c r="H46" i="6"/>
  <c r="I35" i="6"/>
  <c r="H35" i="6"/>
  <c r="M28" i="6"/>
  <c r="M25" i="6"/>
  <c r="M17" i="6"/>
  <c r="M12" i="6"/>
  <c r="M7" i="6"/>
  <c r="I64" i="5"/>
  <c r="I63" i="5"/>
  <c r="I62" i="5"/>
  <c r="I49" i="5"/>
  <c r="H49" i="5"/>
  <c r="I58" i="5"/>
  <c r="H58" i="5"/>
  <c r="I48" i="5"/>
  <c r="H48" i="5"/>
  <c r="I39" i="5"/>
  <c r="H39" i="5"/>
  <c r="I61" i="5"/>
  <c r="H61" i="5"/>
  <c r="I51" i="5"/>
  <c r="H51" i="5"/>
  <c r="I47" i="5"/>
  <c r="H47" i="5"/>
  <c r="I34" i="5"/>
  <c r="H34" i="5"/>
  <c r="I50" i="5"/>
  <c r="H50" i="5"/>
  <c r="I42" i="5"/>
  <c r="H42" i="5"/>
  <c r="I53" i="5"/>
  <c r="H53" i="5"/>
  <c r="I36" i="5"/>
  <c r="H36" i="5"/>
  <c r="I33" i="5"/>
  <c r="H33" i="5"/>
  <c r="I43" i="5"/>
  <c r="H43" i="5"/>
  <c r="I41" i="5"/>
  <c r="H41" i="5"/>
  <c r="I35" i="5"/>
  <c r="H35" i="5"/>
  <c r="I56" i="5"/>
  <c r="H56" i="5"/>
  <c r="I54" i="5"/>
  <c r="H54" i="5"/>
  <c r="I52" i="5"/>
  <c r="H52" i="5"/>
  <c r="I46" i="5"/>
  <c r="H46" i="5"/>
  <c r="I57" i="5"/>
  <c r="H57" i="5"/>
  <c r="I60" i="5"/>
  <c r="H60" i="5"/>
  <c r="I59" i="5"/>
  <c r="H59" i="5"/>
  <c r="I38" i="5"/>
  <c r="H38" i="5"/>
  <c r="I55" i="5"/>
  <c r="H55" i="5"/>
  <c r="I44" i="5"/>
  <c r="H44" i="5"/>
  <c r="I40" i="5"/>
  <c r="H40" i="5"/>
  <c r="I37" i="5"/>
  <c r="H37" i="5"/>
  <c r="I45" i="5"/>
  <c r="H45" i="5"/>
  <c r="M24" i="5"/>
  <c r="M21" i="5"/>
  <c r="M16" i="5"/>
  <c r="M10" i="5"/>
  <c r="M5" i="5"/>
  <c r="I29" i="4"/>
  <c r="H29" i="4"/>
  <c r="I30" i="4"/>
  <c r="H30" i="4"/>
  <c r="I23" i="4"/>
  <c r="H23" i="4"/>
  <c r="I32" i="4"/>
  <c r="H32" i="4"/>
  <c r="I28" i="4"/>
  <c r="H28" i="4"/>
  <c r="I26" i="4"/>
  <c r="H26" i="4"/>
  <c r="I35" i="4"/>
  <c r="H35" i="4"/>
  <c r="I25" i="4"/>
  <c r="H25" i="4"/>
  <c r="I34" i="4"/>
  <c r="H34" i="4"/>
  <c r="I33" i="4"/>
  <c r="H33" i="4"/>
  <c r="I24" i="4"/>
  <c r="H24" i="4"/>
  <c r="I31" i="4"/>
  <c r="H31" i="4"/>
  <c r="I27" i="4"/>
  <c r="H27" i="4"/>
  <c r="M18" i="4"/>
  <c r="M15" i="4"/>
  <c r="M12" i="4"/>
  <c r="I27" i="3"/>
  <c r="H27" i="3"/>
  <c r="I26" i="3"/>
  <c r="H26" i="3"/>
  <c r="I18" i="3"/>
  <c r="H18" i="3"/>
  <c r="I21" i="3"/>
  <c r="H21" i="3"/>
  <c r="I30" i="3"/>
  <c r="H29" i="3"/>
  <c r="I24" i="3"/>
  <c r="H24" i="3"/>
  <c r="I22" i="3"/>
  <c r="H22" i="3"/>
  <c r="I28" i="3"/>
  <c r="H28" i="3"/>
  <c r="I25" i="3"/>
  <c r="H25" i="3"/>
  <c r="I29" i="3"/>
  <c r="I23" i="3"/>
  <c r="H23" i="3"/>
  <c r="I20" i="3"/>
  <c r="H20" i="3"/>
  <c r="I19" i="3"/>
  <c r="H19" i="3"/>
  <c r="M11" i="3"/>
  <c r="I51" i="2"/>
  <c r="H51" i="2"/>
  <c r="I60" i="2"/>
  <c r="H60" i="2"/>
  <c r="I59" i="2"/>
  <c r="H59" i="2"/>
  <c r="I58" i="2"/>
  <c r="H58" i="2"/>
  <c r="I53" i="2"/>
  <c r="H53" i="2"/>
  <c r="I54" i="2"/>
  <c r="H54" i="2"/>
  <c r="I37" i="2"/>
  <c r="H37" i="2"/>
  <c r="I45" i="2"/>
  <c r="H45" i="2"/>
  <c r="I57" i="2"/>
  <c r="H57" i="2"/>
  <c r="I34" i="2"/>
  <c r="H34" i="2"/>
  <c r="I50" i="2"/>
  <c r="H50" i="2"/>
  <c r="I35" i="2"/>
  <c r="H35" i="2"/>
  <c r="I48" i="2"/>
  <c r="H48" i="2"/>
  <c r="I43" i="2"/>
  <c r="H43" i="2"/>
  <c r="I44" i="2"/>
  <c r="H44" i="2"/>
  <c r="I52" i="2"/>
  <c r="H52" i="2"/>
  <c r="I42" i="2"/>
  <c r="H42" i="2"/>
  <c r="I46" i="2"/>
  <c r="H46" i="2"/>
  <c r="I39" i="2"/>
  <c r="H39" i="2"/>
  <c r="I33" i="2"/>
  <c r="H33" i="2"/>
  <c r="I38" i="2"/>
  <c r="H38" i="2"/>
  <c r="I40" i="2"/>
  <c r="H40" i="2"/>
  <c r="I41" i="2"/>
  <c r="H41" i="2"/>
  <c r="I56" i="2"/>
  <c r="H56" i="2"/>
  <c r="I55" i="2"/>
  <c r="H55" i="2"/>
  <c r="I49" i="2"/>
  <c r="H49" i="2"/>
  <c r="I47" i="2"/>
  <c r="H47" i="2"/>
  <c r="I36" i="2"/>
  <c r="H36" i="2"/>
  <c r="M25" i="2"/>
  <c r="M14" i="2"/>
  <c r="M7" i="2"/>
  <c r="I40" i="1"/>
  <c r="H40" i="1"/>
  <c r="I35" i="1"/>
  <c r="H35" i="1"/>
  <c r="I47" i="1"/>
  <c r="H47" i="1"/>
  <c r="I26" i="1"/>
  <c r="H26" i="1"/>
  <c r="I27" i="1"/>
  <c r="H27" i="1"/>
  <c r="I25" i="1"/>
  <c r="H25" i="1"/>
  <c r="I37" i="1"/>
  <c r="H37" i="1"/>
  <c r="I41" i="1"/>
  <c r="H41" i="1"/>
  <c r="I39" i="1"/>
  <c r="H39" i="1"/>
  <c r="I33" i="1"/>
  <c r="H33" i="1"/>
  <c r="I46" i="1"/>
  <c r="H46" i="1"/>
  <c r="I32" i="1"/>
  <c r="H32" i="1"/>
  <c r="I42" i="1"/>
  <c r="H42" i="1"/>
  <c r="I34" i="1"/>
  <c r="H34" i="1"/>
  <c r="I36" i="1"/>
  <c r="H36" i="1"/>
  <c r="I45" i="1"/>
  <c r="H45" i="1"/>
  <c r="I38" i="1"/>
  <c r="H38" i="1"/>
  <c r="I29" i="1"/>
  <c r="H29" i="1"/>
  <c r="I43" i="1"/>
  <c r="H43" i="1"/>
  <c r="I28" i="1"/>
  <c r="H28" i="1"/>
  <c r="I24" i="1"/>
  <c r="H24" i="1"/>
  <c r="I31" i="1"/>
  <c r="H31" i="1"/>
  <c r="I44" i="1"/>
  <c r="H44" i="1"/>
  <c r="I30" i="1"/>
  <c r="H30" i="1"/>
  <c r="M28" i="1"/>
  <c r="M23" i="1"/>
  <c r="M19" i="1"/>
  <c r="M11" i="1"/>
  <c r="M6" i="1"/>
</calcChain>
</file>

<file path=xl/sharedStrings.xml><?xml version="1.0" encoding="utf-8"?>
<sst xmlns="http://schemas.openxmlformats.org/spreadsheetml/2006/main" count="736" uniqueCount="167">
  <si>
    <t>Name</t>
  </si>
  <si>
    <t>SCHOOL</t>
  </si>
  <si>
    <t>Sophie Gettle</t>
  </si>
  <si>
    <t>Miller</t>
  </si>
  <si>
    <t>Livy Neumann</t>
  </si>
  <si>
    <t>LeBoldus</t>
  </si>
  <si>
    <t>Emma Sylvestre</t>
  </si>
  <si>
    <t>Morgan Elkew</t>
  </si>
  <si>
    <t>Campbell</t>
  </si>
  <si>
    <t>Autumn Neiszner</t>
  </si>
  <si>
    <t>Emma Kowal</t>
  </si>
  <si>
    <t>Martin</t>
  </si>
  <si>
    <t>Ella Perras</t>
  </si>
  <si>
    <t>Abigail Sadowski</t>
  </si>
  <si>
    <t>Knoll</t>
  </si>
  <si>
    <t>Darby Duffield</t>
  </si>
  <si>
    <t>Luther</t>
  </si>
  <si>
    <t>Jenna Fiorante</t>
  </si>
  <si>
    <t>Riffel</t>
  </si>
  <si>
    <t>Grace Craig</t>
  </si>
  <si>
    <t>Sheldon</t>
  </si>
  <si>
    <t>Olivia Parker</t>
  </si>
  <si>
    <t>Meghan Tremblay</t>
  </si>
  <si>
    <t>Olivia Neuman</t>
  </si>
  <si>
    <t>Grace Wagner</t>
  </si>
  <si>
    <t>SWC</t>
  </si>
  <si>
    <t>Sarah Wirth</t>
  </si>
  <si>
    <t>O'Neill</t>
  </si>
  <si>
    <t>Kadee Jia Winkler</t>
  </si>
  <si>
    <t>Hannah Lee Winkler</t>
  </si>
  <si>
    <t>Berlin Demyen</t>
  </si>
  <si>
    <t>Olivia Ell</t>
  </si>
  <si>
    <t>Emma Kukura</t>
  </si>
  <si>
    <t>Rachel Hudon</t>
  </si>
  <si>
    <t>Arden Nicholls</t>
  </si>
  <si>
    <t>Julie Benson</t>
  </si>
  <si>
    <t xml:space="preserve"> Midget Girls Team Results </t>
  </si>
  <si>
    <t>WKC</t>
  </si>
  <si>
    <t>TOTAL PTS</t>
  </si>
  <si>
    <t>Best 3</t>
  </si>
  <si>
    <t>Overall CROSS COUNTRY Midget Girls 2017</t>
  </si>
  <si>
    <t>Nathan Ritter</t>
  </si>
  <si>
    <t>Johnathon Warawa</t>
  </si>
  <si>
    <t>Josh Van Betuw</t>
  </si>
  <si>
    <t>Isaiah Munro</t>
  </si>
  <si>
    <t>Aidan Penny</t>
  </si>
  <si>
    <t>Caelan Morrow</t>
  </si>
  <si>
    <t>Sebastian Acoose</t>
  </si>
  <si>
    <t>Reid Sauve</t>
  </si>
  <si>
    <t>Mathew Schoepp</t>
  </si>
  <si>
    <t>Eric Dorey</t>
  </si>
  <si>
    <t>Balfour</t>
  </si>
  <si>
    <t>Hudson Vonbulow</t>
  </si>
  <si>
    <t>Ethan Rugg</t>
  </si>
  <si>
    <t>Thom</t>
  </si>
  <si>
    <t>Titouan Guy</t>
  </si>
  <si>
    <t>Jeremy Phan</t>
  </si>
  <si>
    <t>Ty Anaka</t>
  </si>
  <si>
    <t>Steve Clarke</t>
  </si>
  <si>
    <t>Jacob Grubb</t>
  </si>
  <si>
    <t>Simon Kilback</t>
  </si>
  <si>
    <t>Daniel Eiswerth</t>
  </si>
  <si>
    <t>RCS</t>
  </si>
  <si>
    <t>Emanuel Paraiso</t>
  </si>
  <si>
    <t>Kristian Shepherd</t>
  </si>
  <si>
    <t>Isiah Blair</t>
  </si>
  <si>
    <t>David  Quinton</t>
  </si>
  <si>
    <t>Bryden Windsor</t>
  </si>
  <si>
    <t xml:space="preserve"> Midget BOYS </t>
  </si>
  <si>
    <t>Madelyn Kaban</t>
  </si>
  <si>
    <t>Sydney Edwards</t>
  </si>
  <si>
    <t>Claire Harold</t>
  </si>
  <si>
    <t>Hannah Phillips</t>
  </si>
  <si>
    <t>Kali Ann Friesen</t>
  </si>
  <si>
    <t>Evangelia Kourles</t>
  </si>
  <si>
    <t>Oceanne Guy</t>
  </si>
  <si>
    <t>Chloe Britz</t>
  </si>
  <si>
    <t>Monika Nixdorf</t>
  </si>
  <si>
    <t>Callum Kraft</t>
  </si>
  <si>
    <t>Kaitlyn Hall</t>
  </si>
  <si>
    <t>Bella Potts</t>
  </si>
  <si>
    <t xml:space="preserve"> Midget BOYS Sept 26 Results</t>
  </si>
  <si>
    <t xml:space="preserve"> Midget Girls Sept 26 Results</t>
  </si>
  <si>
    <t xml:space="preserve"> Junior Girls Sept 26 Results</t>
  </si>
  <si>
    <t xml:space="preserve"> Junior Girls Sept 26 Team  Results</t>
  </si>
  <si>
    <t>Overall CROSS COUNTRY Midget BOYS 2017</t>
  </si>
  <si>
    <t>Overall CROSS COUNTRY Junior Girls 2017</t>
  </si>
  <si>
    <t>Jasnoor Guliani</t>
  </si>
  <si>
    <t>Kelson Marpole</t>
  </si>
  <si>
    <t>Ben Norton</t>
  </si>
  <si>
    <t>Ethan Soberg</t>
  </si>
  <si>
    <t>Chirayu Shah</t>
  </si>
  <si>
    <t>Nathan Cameron</t>
  </si>
  <si>
    <t>Denham Hachey</t>
  </si>
  <si>
    <t>Christian Anderson</t>
  </si>
  <si>
    <t>Even Tesfaslasie</t>
  </si>
  <si>
    <t>Lachlan McLaren</t>
  </si>
  <si>
    <t>EriK Niyogushima</t>
  </si>
  <si>
    <t>Dean Cao</t>
  </si>
  <si>
    <t>Jungyi Cau</t>
  </si>
  <si>
    <t xml:space="preserve"> Junior BOYS Sept 26 Results</t>
  </si>
  <si>
    <t xml:space="preserve"> Junior BOYS Sept 26 Team Results</t>
  </si>
  <si>
    <t>Sept 26 Team Standings</t>
  </si>
  <si>
    <t>Overall CROSS COUNTRY Junior BOYS 2017</t>
  </si>
  <si>
    <t>Meissa Marpole</t>
  </si>
  <si>
    <t>Tyrien Newell</t>
  </si>
  <si>
    <t>Jenna Carnegie</t>
  </si>
  <si>
    <t>Smantha Morrow</t>
  </si>
  <si>
    <t>Hanna Park</t>
  </si>
  <si>
    <t>Monique Diemert</t>
  </si>
  <si>
    <t>Laval</t>
  </si>
  <si>
    <t>Hannah Matity</t>
  </si>
  <si>
    <t>Holly Jacobson</t>
  </si>
  <si>
    <t>Emma Guderyan</t>
  </si>
  <si>
    <t>Jennifer Cumbers</t>
  </si>
  <si>
    <t>Jane Gu</t>
  </si>
  <si>
    <t>Cherly Ge</t>
  </si>
  <si>
    <t>Cynthia Gao</t>
  </si>
  <si>
    <t>Nataliia Kolesoua</t>
  </si>
  <si>
    <t>Meghan Embury</t>
  </si>
  <si>
    <t>Holly Carter</t>
  </si>
  <si>
    <t>Chloe McEachern</t>
  </si>
  <si>
    <t>Kaylee Tymo</t>
  </si>
  <si>
    <t>Tailin Young</t>
  </si>
  <si>
    <t>Orisha Greschner</t>
  </si>
  <si>
    <t>Cassandra Vanbuehenbout</t>
  </si>
  <si>
    <t>Sarrah Tremblay</t>
  </si>
  <si>
    <t>Rachael Garratt</t>
  </si>
  <si>
    <t>Teaghan Elsner</t>
  </si>
  <si>
    <t>Zoha Mansoor</t>
  </si>
  <si>
    <t>Payton Mckechnie</t>
  </si>
  <si>
    <t>Emma Kraft</t>
  </si>
  <si>
    <t>Andrea Ding</t>
  </si>
  <si>
    <t>Daisy Zhang</t>
  </si>
  <si>
    <t>Ella Herzog</t>
  </si>
  <si>
    <t>Tiara Leask</t>
  </si>
  <si>
    <t>Scott</t>
  </si>
  <si>
    <t xml:space="preserve"> SENIOR GIRLS Sept 26 Results</t>
  </si>
  <si>
    <t xml:space="preserve"> SENIOR GIRLS Sept 26 Team Results</t>
  </si>
  <si>
    <t>Overall CROSS COUNTRY SENIOR GIRLS 2017</t>
  </si>
  <si>
    <t>Ron MacLean</t>
  </si>
  <si>
    <t>Joshua Christiansen</t>
  </si>
  <si>
    <t>Kaelen Kolb</t>
  </si>
  <si>
    <t>Garret Neigum</t>
  </si>
  <si>
    <t>Caleb Racette</t>
  </si>
  <si>
    <t>Cyrus Cyr</t>
  </si>
  <si>
    <t>Bryce Nichol</t>
  </si>
  <si>
    <t>Akill Couster</t>
  </si>
  <si>
    <t>Tristen Ayong</t>
  </si>
  <si>
    <t>David Deng</t>
  </si>
  <si>
    <t>Michael Mackenzie</t>
  </si>
  <si>
    <t>Matthew Exner</t>
  </si>
  <si>
    <t>Andrew Norton</t>
  </si>
  <si>
    <t>Ryland Hanley</t>
  </si>
  <si>
    <t>Thomas Markewich</t>
  </si>
  <si>
    <t>Dominique Dustyhorn</t>
  </si>
  <si>
    <t>Tyrelle Kennedy</t>
  </si>
  <si>
    <t>Samuel Gurgis</t>
  </si>
  <si>
    <t>Joseph Smith</t>
  </si>
  <si>
    <t>Tristan Ayong</t>
  </si>
  <si>
    <t>Quincy Telus</t>
  </si>
  <si>
    <t>Liam Downes</t>
  </si>
  <si>
    <t>Justin Bugiera</t>
  </si>
  <si>
    <t>Asad Hussain</t>
  </si>
  <si>
    <t>SENIOR BOYS Sept 26 Results</t>
  </si>
  <si>
    <t>SENIOR BOYS Sept 26 Team  Results</t>
  </si>
  <si>
    <t>Overall CROSS COUNTRY SENIOR BOYS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</si>
</sst>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17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2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0" fillId="0" borderId="4" xfId="0" applyBorder="1"/>
    <xf numFmtId="0" fontId="0" fillId="0" borderId="3" xfId="0" applyBorder="1"/>
    <xf numFmtId="0" fontId="0" fillId="2" borderId="0" xfId="0" applyFill="1"/>
    <xf numFmtId="0" fontId="1" fillId="0" borderId="0" xfId="0" applyFont="1" applyFill="1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Fill="1" applyBorder="1"/>
    <xf numFmtId="0" fontId="1" fillId="0" borderId="4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3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6" xfId="0" applyBorder="1"/>
    <xf numFmtId="0" fontId="7" fillId="0" borderId="3" xfId="0" applyFont="1" applyBorder="1"/>
    <xf numFmtId="0" fontId="7" fillId="0" borderId="6" xfId="0" applyFont="1" applyFill="1" applyBorder="1"/>
    <xf numFmtId="0" fontId="7" fillId="0" borderId="4" xfId="0" applyFont="1" applyBorder="1"/>
    <xf numFmtId="0" fontId="7" fillId="0" borderId="3" xfId="0" applyFont="1" applyFill="1" applyBorder="1"/>
    <xf numFmtId="0" fontId="7" fillId="0" borderId="6" xfId="0" applyFont="1" applyBorder="1"/>
    <xf numFmtId="0" fontId="7" fillId="0" borderId="2" xfId="0" applyFont="1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K30" sqref="K30"/>
    </sheetView>
  </sheetViews>
  <sheetFormatPr baseColWidth="10" defaultRowHeight="15" x14ac:dyDescent="0"/>
  <cols>
    <col min="2" max="2" width="18" customWidth="1"/>
    <col min="3" max="3" width="16.83203125" customWidth="1"/>
    <col min="11" max="11" width="22.83203125" customWidth="1"/>
    <col min="12" max="12" width="16.6640625" customWidth="1"/>
  </cols>
  <sheetData>
    <row r="1" spans="1:13" ht="25">
      <c r="A1" s="1"/>
      <c r="B1" s="1"/>
      <c r="C1" s="2" t="s">
        <v>82</v>
      </c>
      <c r="D1" s="3"/>
      <c r="J1" s="2" t="s">
        <v>36</v>
      </c>
    </row>
    <row r="2" spans="1:13" ht="28">
      <c r="A2" s="1"/>
      <c r="B2" s="4" t="s">
        <v>0</v>
      </c>
      <c r="C2" s="5" t="s">
        <v>1</v>
      </c>
      <c r="D2" s="6">
        <v>46294</v>
      </c>
      <c r="J2" s="1"/>
      <c r="K2" s="4" t="s">
        <v>0</v>
      </c>
      <c r="L2" s="5" t="s">
        <v>1</v>
      </c>
      <c r="M2" s="6">
        <v>46294</v>
      </c>
    </row>
    <row r="3" spans="1:13">
      <c r="A3" s="7">
        <v>106</v>
      </c>
      <c r="B3" s="8" t="s">
        <v>12</v>
      </c>
      <c r="C3" s="8" t="s">
        <v>11</v>
      </c>
      <c r="D3" s="9">
        <v>20</v>
      </c>
      <c r="J3" s="7">
        <v>103</v>
      </c>
      <c r="K3" s="8" t="s">
        <v>7</v>
      </c>
      <c r="L3" s="8" t="s">
        <v>8</v>
      </c>
      <c r="M3" s="9">
        <v>19</v>
      </c>
    </row>
    <row r="4" spans="1:13">
      <c r="A4" s="7">
        <v>103</v>
      </c>
      <c r="B4" s="8" t="s">
        <v>7</v>
      </c>
      <c r="C4" s="8" t="s">
        <v>8</v>
      </c>
      <c r="D4" s="9">
        <v>19</v>
      </c>
      <c r="J4" s="7">
        <v>120</v>
      </c>
      <c r="K4" s="14" t="s">
        <v>32</v>
      </c>
      <c r="L4" s="14" t="s">
        <v>8</v>
      </c>
      <c r="M4" s="9">
        <v>17</v>
      </c>
    </row>
    <row r="5" spans="1:13">
      <c r="A5" s="7">
        <v>118</v>
      </c>
      <c r="B5" s="14" t="s">
        <v>30</v>
      </c>
      <c r="C5" s="14" t="s">
        <v>5</v>
      </c>
      <c r="D5" s="9">
        <v>18</v>
      </c>
      <c r="J5" s="7">
        <v>104</v>
      </c>
      <c r="K5" s="8" t="s">
        <v>9</v>
      </c>
      <c r="L5" s="8" t="s">
        <v>8</v>
      </c>
      <c r="M5" s="9">
        <v>16</v>
      </c>
    </row>
    <row r="6" spans="1:13">
      <c r="A6" s="7">
        <v>120</v>
      </c>
      <c r="B6" s="14" t="s">
        <v>32</v>
      </c>
      <c r="C6" s="14" t="s">
        <v>8</v>
      </c>
      <c r="D6" s="9">
        <v>17</v>
      </c>
      <c r="J6" s="7"/>
      <c r="K6" s="8"/>
      <c r="L6" s="8"/>
      <c r="M6" s="10">
        <f>SUM(M3:M5)</f>
        <v>52</v>
      </c>
    </row>
    <row r="7" spans="1:13">
      <c r="A7" s="7">
        <v>104</v>
      </c>
      <c r="B7" s="8" t="s">
        <v>9</v>
      </c>
      <c r="C7" s="8" t="s">
        <v>8</v>
      </c>
      <c r="D7" s="9">
        <v>16</v>
      </c>
      <c r="J7" s="7">
        <v>107</v>
      </c>
      <c r="K7" s="8" t="s">
        <v>13</v>
      </c>
      <c r="L7" s="8" t="s">
        <v>14</v>
      </c>
      <c r="M7" s="10">
        <v>8</v>
      </c>
    </row>
    <row r="8" spans="1:13">
      <c r="A8" s="7">
        <v>119</v>
      </c>
      <c r="B8" s="14" t="s">
        <v>31</v>
      </c>
      <c r="C8" s="14" t="s">
        <v>18</v>
      </c>
      <c r="D8" s="9">
        <v>15</v>
      </c>
      <c r="J8" s="7"/>
      <c r="K8" s="8"/>
      <c r="L8" s="8"/>
      <c r="M8" s="9"/>
    </row>
    <row r="9" spans="1:13">
      <c r="A9" s="7">
        <v>102</v>
      </c>
      <c r="B9" s="8" t="s">
        <v>6</v>
      </c>
      <c r="C9" s="8" t="s">
        <v>3</v>
      </c>
      <c r="D9" s="11">
        <v>14</v>
      </c>
      <c r="J9" s="7">
        <v>118</v>
      </c>
      <c r="K9" s="14" t="s">
        <v>30</v>
      </c>
      <c r="L9" s="14" t="s">
        <v>5</v>
      </c>
      <c r="M9" s="9">
        <v>18</v>
      </c>
    </row>
    <row r="10" spans="1:13">
      <c r="A10" s="7">
        <v>114</v>
      </c>
      <c r="B10" s="14" t="s">
        <v>24</v>
      </c>
      <c r="C10" s="14" t="s">
        <v>25</v>
      </c>
      <c r="D10" s="11">
        <v>13</v>
      </c>
      <c r="J10" s="7">
        <v>101</v>
      </c>
      <c r="K10" s="8" t="s">
        <v>4</v>
      </c>
      <c r="L10" s="8" t="s">
        <v>5</v>
      </c>
      <c r="M10" s="9">
        <v>6</v>
      </c>
    </row>
    <row r="11" spans="1:13">
      <c r="A11" s="7">
        <v>122</v>
      </c>
      <c r="B11" s="14" t="s">
        <v>34</v>
      </c>
      <c r="C11" s="14" t="s">
        <v>25</v>
      </c>
      <c r="D11" s="9">
        <v>12</v>
      </c>
      <c r="J11" s="7"/>
      <c r="K11" s="8"/>
      <c r="L11" s="8"/>
      <c r="M11" s="10">
        <f>SUM(M9:M10)</f>
        <v>24</v>
      </c>
    </row>
    <row r="12" spans="1:13">
      <c r="A12" s="7">
        <v>110</v>
      </c>
      <c r="B12" s="8" t="s">
        <v>19</v>
      </c>
      <c r="C12" s="8" t="s">
        <v>20</v>
      </c>
      <c r="D12" s="11">
        <v>11</v>
      </c>
      <c r="J12" s="7">
        <v>106</v>
      </c>
      <c r="K12" s="8" t="s">
        <v>12</v>
      </c>
      <c r="L12" s="8" t="s">
        <v>11</v>
      </c>
      <c r="M12" s="10">
        <v>20</v>
      </c>
    </row>
    <row r="13" spans="1:13">
      <c r="A13" s="7">
        <v>109</v>
      </c>
      <c r="B13" s="8" t="s">
        <v>17</v>
      </c>
      <c r="C13" s="8" t="s">
        <v>18</v>
      </c>
      <c r="D13" s="9">
        <v>10</v>
      </c>
      <c r="J13" s="7"/>
      <c r="K13" s="8"/>
      <c r="L13" s="8"/>
      <c r="M13" s="9"/>
    </row>
    <row r="14" spans="1:13">
      <c r="A14" s="7">
        <v>112</v>
      </c>
      <c r="B14" s="14" t="s">
        <v>22</v>
      </c>
      <c r="C14" s="14" t="s">
        <v>18</v>
      </c>
      <c r="D14" s="9">
        <v>9</v>
      </c>
      <c r="J14" s="7">
        <v>102</v>
      </c>
      <c r="K14" s="8" t="s">
        <v>6</v>
      </c>
      <c r="L14" s="8" t="s">
        <v>3</v>
      </c>
      <c r="M14" s="12">
        <v>14</v>
      </c>
    </row>
    <row r="15" spans="1:13">
      <c r="A15" s="7">
        <v>107</v>
      </c>
      <c r="B15" s="15" t="s">
        <v>13</v>
      </c>
      <c r="C15" s="16" t="s">
        <v>14</v>
      </c>
      <c r="D15" s="9">
        <v>8</v>
      </c>
      <c r="J15" s="7"/>
      <c r="K15" s="8"/>
      <c r="L15" s="8"/>
      <c r="M15" s="11"/>
    </row>
    <row r="16" spans="1:13">
      <c r="A16" s="7">
        <v>123</v>
      </c>
      <c r="B16" s="13" t="s">
        <v>35</v>
      </c>
      <c r="C16" s="11" t="s">
        <v>25</v>
      </c>
      <c r="D16" s="9">
        <v>7</v>
      </c>
      <c r="J16" s="7">
        <v>117</v>
      </c>
      <c r="K16" s="14" t="s">
        <v>29</v>
      </c>
      <c r="L16" s="14" t="s">
        <v>27</v>
      </c>
      <c r="M16" s="11">
        <v>5</v>
      </c>
    </row>
    <row r="17" spans="1:13">
      <c r="A17" s="7">
        <v>101</v>
      </c>
      <c r="B17" s="15" t="s">
        <v>4</v>
      </c>
      <c r="C17" s="16" t="s">
        <v>5</v>
      </c>
      <c r="D17" s="9">
        <v>6</v>
      </c>
      <c r="J17" s="7">
        <v>115</v>
      </c>
      <c r="K17" s="14" t="s">
        <v>26</v>
      </c>
      <c r="L17" s="14" t="s">
        <v>27</v>
      </c>
      <c r="M17" s="11">
        <v>4</v>
      </c>
    </row>
    <row r="18" spans="1:13">
      <c r="A18" s="7">
        <v>117</v>
      </c>
      <c r="B18" s="13" t="s">
        <v>29</v>
      </c>
      <c r="C18" s="11" t="s">
        <v>27</v>
      </c>
      <c r="D18" s="11">
        <v>5</v>
      </c>
      <c r="J18" s="7">
        <v>116</v>
      </c>
      <c r="K18" s="14" t="s">
        <v>28</v>
      </c>
      <c r="L18" s="14" t="s">
        <v>27</v>
      </c>
      <c r="M18" s="11">
        <v>3</v>
      </c>
    </row>
    <row r="19" spans="1:13">
      <c r="A19" s="7">
        <v>115</v>
      </c>
      <c r="B19" s="13" t="s">
        <v>26</v>
      </c>
      <c r="C19" s="11" t="s">
        <v>27</v>
      </c>
      <c r="D19" s="11">
        <v>4</v>
      </c>
      <c r="J19" s="7"/>
      <c r="K19" s="14"/>
      <c r="L19" s="14"/>
      <c r="M19" s="12">
        <f>SUM(M16:M18)</f>
        <v>12</v>
      </c>
    </row>
    <row r="20" spans="1:13">
      <c r="A20" s="7">
        <v>116</v>
      </c>
      <c r="B20" s="13" t="s">
        <v>28</v>
      </c>
      <c r="C20" s="11" t="s">
        <v>27</v>
      </c>
      <c r="D20" s="11">
        <v>3</v>
      </c>
      <c r="J20" s="7">
        <v>119</v>
      </c>
      <c r="K20" s="14" t="s">
        <v>31</v>
      </c>
      <c r="L20" s="14" t="s">
        <v>18</v>
      </c>
      <c r="M20" s="9">
        <v>15</v>
      </c>
    </row>
    <row r="21" spans="1:13">
      <c r="J21" s="7">
        <v>109</v>
      </c>
      <c r="K21" s="15" t="s">
        <v>17</v>
      </c>
      <c r="L21" s="16" t="s">
        <v>18</v>
      </c>
      <c r="M21" s="9">
        <v>10</v>
      </c>
    </row>
    <row r="22" spans="1:13" ht="25">
      <c r="A22" s="1"/>
      <c r="B22" s="1"/>
      <c r="C22" s="2" t="s">
        <v>40</v>
      </c>
      <c r="D22" s="3"/>
      <c r="E22" s="3"/>
      <c r="F22" s="3"/>
      <c r="G22" s="3"/>
      <c r="H22" s="1"/>
      <c r="I22" s="1"/>
      <c r="J22" s="7">
        <v>112</v>
      </c>
      <c r="K22" s="13" t="s">
        <v>22</v>
      </c>
      <c r="L22" s="11" t="s">
        <v>18</v>
      </c>
      <c r="M22" s="9">
        <v>9</v>
      </c>
    </row>
    <row r="23" spans="1:13" ht="28">
      <c r="A23" s="1"/>
      <c r="B23" s="4" t="s">
        <v>0</v>
      </c>
      <c r="C23" s="5" t="s">
        <v>1</v>
      </c>
      <c r="D23" s="6">
        <v>41167</v>
      </c>
      <c r="E23" s="6">
        <v>43730</v>
      </c>
      <c r="F23" s="6">
        <v>46294</v>
      </c>
      <c r="G23" s="6">
        <v>37900</v>
      </c>
      <c r="H23" s="20" t="s">
        <v>38</v>
      </c>
      <c r="I23" s="1" t="s">
        <v>39</v>
      </c>
      <c r="J23" s="7"/>
      <c r="K23" s="13"/>
      <c r="L23" s="11"/>
      <c r="M23" s="10">
        <f>SUM(M20:M22)</f>
        <v>34</v>
      </c>
    </row>
    <row r="24" spans="1:13">
      <c r="A24" s="7">
        <v>103</v>
      </c>
      <c r="B24" s="8" t="s">
        <v>7</v>
      </c>
      <c r="C24" s="8" t="s">
        <v>8</v>
      </c>
      <c r="D24" s="9">
        <v>18</v>
      </c>
      <c r="E24" s="9">
        <v>18</v>
      </c>
      <c r="F24" s="9">
        <v>19</v>
      </c>
      <c r="G24" s="22"/>
      <c r="H24" s="21">
        <f>D24+E24+F24+G24</f>
        <v>55</v>
      </c>
      <c r="I24" s="23">
        <f>IF(COUNT(D24:G24)&gt;=3,(SUM(LARGE(D24:G24,{1,2,3}))),"")</f>
        <v>55</v>
      </c>
      <c r="J24" s="7">
        <v>110</v>
      </c>
      <c r="K24" s="15" t="s">
        <v>19</v>
      </c>
      <c r="L24" s="16" t="s">
        <v>25</v>
      </c>
      <c r="M24" s="11">
        <v>11</v>
      </c>
    </row>
    <row r="25" spans="1:13">
      <c r="A25" s="7">
        <v>118</v>
      </c>
      <c r="B25" s="14" t="s">
        <v>30</v>
      </c>
      <c r="C25" s="14" t="s">
        <v>5</v>
      </c>
      <c r="D25" s="9">
        <v>19</v>
      </c>
      <c r="E25" s="11">
        <v>17</v>
      </c>
      <c r="F25" s="9">
        <v>18</v>
      </c>
      <c r="G25" s="22"/>
      <c r="H25" s="21">
        <f>D25+E25+F25+G25</f>
        <v>54</v>
      </c>
      <c r="I25" s="23">
        <f>IF(COUNT(D25:G25)&gt;=3,(SUM(LARGE(D25:G25,{1,2,3}))),"")</f>
        <v>54</v>
      </c>
      <c r="J25" s="7">
        <v>114</v>
      </c>
      <c r="K25" s="13" t="s">
        <v>24</v>
      </c>
      <c r="L25" s="11" t="s">
        <v>25</v>
      </c>
      <c r="M25" s="11">
        <v>13</v>
      </c>
    </row>
    <row r="26" spans="1:13">
      <c r="A26" s="7">
        <v>120</v>
      </c>
      <c r="B26" s="14" t="s">
        <v>32</v>
      </c>
      <c r="C26" s="14" t="s">
        <v>8</v>
      </c>
      <c r="D26" s="9">
        <v>16</v>
      </c>
      <c r="E26" s="11">
        <v>16</v>
      </c>
      <c r="F26" s="9">
        <v>17</v>
      </c>
      <c r="G26" s="21"/>
      <c r="H26" s="21">
        <f>D26+E26+F26+G26</f>
        <v>49</v>
      </c>
      <c r="I26" s="23">
        <f>IF(COUNT(D26:G26)&gt;=3,(SUM(LARGE(D26:G26,{1,2,3}))),"")</f>
        <v>49</v>
      </c>
      <c r="J26" s="7">
        <v>122</v>
      </c>
      <c r="K26" s="13" t="s">
        <v>34</v>
      </c>
      <c r="L26" s="11" t="s">
        <v>25</v>
      </c>
      <c r="M26" s="9">
        <v>12</v>
      </c>
    </row>
    <row r="27" spans="1:13">
      <c r="A27" s="7">
        <v>119</v>
      </c>
      <c r="B27" s="14" t="s">
        <v>31</v>
      </c>
      <c r="C27" s="14" t="s">
        <v>18</v>
      </c>
      <c r="D27" s="9">
        <v>17</v>
      </c>
      <c r="E27" s="11">
        <v>15</v>
      </c>
      <c r="F27" s="9">
        <v>15</v>
      </c>
      <c r="G27" s="22"/>
      <c r="H27" s="21">
        <f>D27+E27+F27+G27</f>
        <v>47</v>
      </c>
      <c r="I27" s="23">
        <f>IF(COUNT(D27:G27)&gt;=3,(SUM(LARGE(D27:G27,{1,2,3}))),"")</f>
        <v>47</v>
      </c>
      <c r="J27" s="7">
        <v>123</v>
      </c>
      <c r="K27" s="13" t="s">
        <v>35</v>
      </c>
      <c r="L27" s="11" t="s">
        <v>25</v>
      </c>
      <c r="M27" s="9">
        <v>7</v>
      </c>
    </row>
    <row r="28" spans="1:13">
      <c r="A28" s="7">
        <v>104</v>
      </c>
      <c r="B28" s="8" t="s">
        <v>9</v>
      </c>
      <c r="C28" s="8" t="s">
        <v>8</v>
      </c>
      <c r="D28" s="9">
        <v>14</v>
      </c>
      <c r="E28" s="9">
        <v>13</v>
      </c>
      <c r="F28" s="9">
        <v>16</v>
      </c>
      <c r="G28" s="22"/>
      <c r="H28" s="21">
        <f>D28+E28+F28+G28</f>
        <v>43</v>
      </c>
      <c r="I28" s="23">
        <f>IF(COUNT(D28:G28)&gt;=3,(SUM(LARGE(D28:G28,{1,2,3}))),"")</f>
        <v>43</v>
      </c>
      <c r="M28" s="17">
        <f>SUM(M24:M27)</f>
        <v>43</v>
      </c>
    </row>
    <row r="29" spans="1:13">
      <c r="A29" s="7">
        <v>106</v>
      </c>
      <c r="B29" s="8" t="s">
        <v>12</v>
      </c>
      <c r="C29" s="8" t="s">
        <v>11</v>
      </c>
      <c r="D29" s="10"/>
      <c r="E29" s="9">
        <v>20</v>
      </c>
      <c r="F29" s="9">
        <v>20</v>
      </c>
      <c r="G29" s="22"/>
      <c r="H29" s="21">
        <f>D29+E29+F29+G29</f>
        <v>40</v>
      </c>
      <c r="I29" s="23" t="str">
        <f>IF(COUNT(D29:G29)&gt;=3,(SUM(LARGE(D29:G29,{1,2,3}))),"")</f>
        <v/>
      </c>
    </row>
    <row r="30" spans="1:13">
      <c r="A30" s="7">
        <v>100</v>
      </c>
      <c r="B30" s="8" t="s">
        <v>2</v>
      </c>
      <c r="C30" s="8" t="s">
        <v>3</v>
      </c>
      <c r="D30" s="9">
        <v>20</v>
      </c>
      <c r="E30" s="9">
        <v>19</v>
      </c>
      <c r="F30" s="10"/>
      <c r="G30" s="22"/>
      <c r="H30" s="21">
        <f>D30+E30+F30+G30</f>
        <v>39</v>
      </c>
      <c r="I30" s="23" t="str">
        <f>IF(COUNT(D30:G30)&gt;=3,(SUM(LARGE(D30:G30,{1,2,3}))),"")</f>
        <v/>
      </c>
      <c r="K30" s="18" t="s">
        <v>102</v>
      </c>
    </row>
    <row r="31" spans="1:13">
      <c r="A31" s="7">
        <v>102</v>
      </c>
      <c r="B31" s="8" t="s">
        <v>6</v>
      </c>
      <c r="C31" s="8" t="s">
        <v>3</v>
      </c>
      <c r="D31" s="9">
        <v>13</v>
      </c>
      <c r="E31" s="9">
        <v>12</v>
      </c>
      <c r="F31" s="11">
        <v>14</v>
      </c>
      <c r="G31" s="22"/>
      <c r="H31" s="21">
        <f>D31+E31+F31+G31</f>
        <v>39</v>
      </c>
      <c r="I31" s="23">
        <f>IF(COUNT(D31:G31)&gt;=3,(SUM(LARGE(D31:G31,{1,2,3}))),"")</f>
        <v>39</v>
      </c>
      <c r="J31">
        <v>1</v>
      </c>
      <c r="K31" s="18" t="s">
        <v>8</v>
      </c>
      <c r="L31">
        <v>52</v>
      </c>
    </row>
    <row r="32" spans="1:13">
      <c r="A32" s="7">
        <v>112</v>
      </c>
      <c r="B32" s="14" t="s">
        <v>22</v>
      </c>
      <c r="C32" s="14" t="s">
        <v>18</v>
      </c>
      <c r="D32" s="9">
        <v>15</v>
      </c>
      <c r="E32" s="9">
        <v>14</v>
      </c>
      <c r="F32" s="9">
        <v>9</v>
      </c>
      <c r="G32" s="22"/>
      <c r="H32" s="21">
        <f>D32+E32+F32+G32</f>
        <v>38</v>
      </c>
      <c r="I32" s="23">
        <f>IF(COUNT(D32:G32)&gt;=3,(SUM(LARGE(D32:G32,{1,2,3}))),"")</f>
        <v>38</v>
      </c>
      <c r="J32">
        <v>2</v>
      </c>
      <c r="K32" s="18" t="s">
        <v>25</v>
      </c>
      <c r="L32">
        <v>43</v>
      </c>
    </row>
    <row r="33" spans="1:12">
      <c r="A33" s="7">
        <v>114</v>
      </c>
      <c r="B33" s="14" t="s">
        <v>24</v>
      </c>
      <c r="C33" s="14" t="s">
        <v>25</v>
      </c>
      <c r="D33" s="9">
        <v>12</v>
      </c>
      <c r="E33" s="11">
        <v>11</v>
      </c>
      <c r="F33" s="11">
        <v>13</v>
      </c>
      <c r="G33" s="21"/>
      <c r="H33" s="21">
        <f>D33+E33+F33+G33</f>
        <v>36</v>
      </c>
      <c r="I33" s="23">
        <f>IF(COUNT(D33:G33)&gt;=3,(SUM(LARGE(D33:G33,{1,2,3}))),"")</f>
        <v>36</v>
      </c>
      <c r="J33">
        <v>3</v>
      </c>
      <c r="K33" s="18" t="s">
        <v>18</v>
      </c>
      <c r="L33">
        <v>34</v>
      </c>
    </row>
    <row r="34" spans="1:12">
      <c r="A34" s="7">
        <v>110</v>
      </c>
      <c r="B34" s="8" t="s">
        <v>19</v>
      </c>
      <c r="C34" s="8" t="s">
        <v>20</v>
      </c>
      <c r="D34" s="9">
        <v>10</v>
      </c>
      <c r="E34" s="11">
        <v>9</v>
      </c>
      <c r="F34" s="11">
        <v>11</v>
      </c>
      <c r="G34" s="22"/>
      <c r="H34" s="21">
        <f>D34+E34+F34+G34</f>
        <v>30</v>
      </c>
      <c r="I34" s="23">
        <f>IF(COUNT(D34:G34)&gt;=3,(SUM(LARGE(D34:G34,{1,2,3}))),"")</f>
        <v>30</v>
      </c>
      <c r="J34">
        <v>4</v>
      </c>
      <c r="K34" s="18" t="s">
        <v>5</v>
      </c>
      <c r="L34">
        <v>24</v>
      </c>
    </row>
    <row r="35" spans="1:12">
      <c r="A35" s="7">
        <v>122</v>
      </c>
      <c r="B35" s="14" t="s">
        <v>34</v>
      </c>
      <c r="C35" s="14" t="s">
        <v>25</v>
      </c>
      <c r="D35" s="10"/>
      <c r="E35" s="9">
        <v>10</v>
      </c>
      <c r="F35" s="9">
        <v>12</v>
      </c>
      <c r="G35" s="21"/>
      <c r="H35" s="21">
        <f>D35+E35+F35+G35</f>
        <v>22</v>
      </c>
      <c r="I35" s="23" t="str">
        <f>IF(COUNT(D35:G35)&gt;=3,(SUM(LARGE(D35:G35,{1,2,3}))),"")</f>
        <v/>
      </c>
      <c r="J35">
        <v>5</v>
      </c>
      <c r="K35" s="18" t="s">
        <v>11</v>
      </c>
      <c r="L35">
        <v>20</v>
      </c>
    </row>
    <row r="36" spans="1:12">
      <c r="A36" s="7">
        <v>109</v>
      </c>
      <c r="B36" s="15" t="s">
        <v>17</v>
      </c>
      <c r="C36" s="16" t="s">
        <v>18</v>
      </c>
      <c r="D36" s="9">
        <v>9</v>
      </c>
      <c r="E36" s="10"/>
      <c r="F36" s="9">
        <v>10</v>
      </c>
      <c r="G36" s="22"/>
      <c r="H36" s="21">
        <f>D36+E36+F36+G36</f>
        <v>19</v>
      </c>
      <c r="I36" s="23" t="str">
        <f>IF(COUNT(D36:G36)&gt;=3,(SUM(LARGE(D36:G36,{1,2,3}))),"")</f>
        <v/>
      </c>
      <c r="J36">
        <v>6</v>
      </c>
      <c r="K36" s="18" t="s">
        <v>3</v>
      </c>
      <c r="L36">
        <v>14</v>
      </c>
    </row>
    <row r="37" spans="1:12">
      <c r="A37" s="7">
        <v>117</v>
      </c>
      <c r="B37" s="13" t="s">
        <v>29</v>
      </c>
      <c r="C37" s="11" t="s">
        <v>27</v>
      </c>
      <c r="D37" s="9">
        <v>7</v>
      </c>
      <c r="E37" s="11">
        <v>7</v>
      </c>
      <c r="F37" s="11">
        <v>5</v>
      </c>
      <c r="G37" s="21"/>
      <c r="H37" s="21">
        <f>D37+E37+F37+G37</f>
        <v>19</v>
      </c>
      <c r="I37" s="23">
        <f>IF(COUNT(D37:G37)&gt;=3,(SUM(LARGE(D37:G37,{1,2,3}))),"")</f>
        <v>19</v>
      </c>
      <c r="J37">
        <v>7</v>
      </c>
      <c r="K37" s="18" t="s">
        <v>27</v>
      </c>
      <c r="L37">
        <v>12</v>
      </c>
    </row>
    <row r="38" spans="1:12">
      <c r="A38" s="7">
        <v>107</v>
      </c>
      <c r="B38" s="15" t="s">
        <v>13</v>
      </c>
      <c r="C38" s="16" t="s">
        <v>14</v>
      </c>
      <c r="D38" s="9">
        <v>3</v>
      </c>
      <c r="E38" s="9">
        <v>4</v>
      </c>
      <c r="F38" s="9">
        <v>8</v>
      </c>
      <c r="G38" s="22"/>
      <c r="H38" s="21">
        <f>D38+E38+F38+G38</f>
        <v>15</v>
      </c>
      <c r="I38" s="23">
        <f>IF(COUNT(D38:G38)&gt;=3,(SUM(LARGE(D38:G38,{1,2,3}))),"")</f>
        <v>15</v>
      </c>
      <c r="J38">
        <v>8</v>
      </c>
      <c r="K38" s="18" t="s">
        <v>37</v>
      </c>
      <c r="L38">
        <v>8</v>
      </c>
    </row>
    <row r="39" spans="1:12">
      <c r="A39" s="7">
        <v>115</v>
      </c>
      <c r="B39" s="13" t="s">
        <v>26</v>
      </c>
      <c r="C39" s="11" t="s">
        <v>27</v>
      </c>
      <c r="D39" s="9">
        <v>5</v>
      </c>
      <c r="E39" s="11">
        <v>6</v>
      </c>
      <c r="F39" s="11">
        <v>4</v>
      </c>
      <c r="G39" s="22"/>
      <c r="H39" s="21">
        <f>D39+E39+F39+G39</f>
        <v>15</v>
      </c>
      <c r="I39" s="23">
        <f>IF(COUNT(D39:G39)&gt;=3,(SUM(LARGE(D39:G39,{1,2,3}))),"")</f>
        <v>15</v>
      </c>
    </row>
    <row r="40" spans="1:12">
      <c r="A40" s="7">
        <v>123</v>
      </c>
      <c r="B40" s="13" t="s">
        <v>35</v>
      </c>
      <c r="C40" s="11" t="s">
        <v>25</v>
      </c>
      <c r="D40" s="10"/>
      <c r="E40" s="9">
        <v>8</v>
      </c>
      <c r="F40" s="9">
        <v>7</v>
      </c>
      <c r="G40" s="21"/>
      <c r="H40" s="21">
        <f>D40+E40+F40+G40</f>
        <v>15</v>
      </c>
      <c r="I40" s="23" t="str">
        <f>IF(COUNT(D40:G40)&gt;=3,(SUM(LARGE(D40:G40,{1,2,3}))),"")</f>
        <v/>
      </c>
    </row>
    <row r="41" spans="1:12">
      <c r="A41" s="7">
        <v>116</v>
      </c>
      <c r="B41" s="13" t="s">
        <v>28</v>
      </c>
      <c r="C41" s="11" t="s">
        <v>27</v>
      </c>
      <c r="D41" s="9">
        <v>4</v>
      </c>
      <c r="E41" s="11">
        <v>5</v>
      </c>
      <c r="F41" s="11">
        <v>3</v>
      </c>
      <c r="G41" s="22"/>
      <c r="H41" s="21">
        <f>D41+E41+F41+G41</f>
        <v>12</v>
      </c>
      <c r="I41" s="23">
        <f>IF(COUNT(D41:G41)&gt;=3,(SUM(LARGE(D41:G41,{1,2,3}))),"")</f>
        <v>12</v>
      </c>
    </row>
    <row r="42" spans="1:12">
      <c r="A42" s="7">
        <v>111</v>
      </c>
      <c r="B42" s="15" t="s">
        <v>21</v>
      </c>
      <c r="C42" s="16" t="s">
        <v>5</v>
      </c>
      <c r="D42" s="9">
        <v>11</v>
      </c>
      <c r="E42" s="12"/>
      <c r="F42" s="12"/>
      <c r="G42" s="21"/>
      <c r="H42" s="21">
        <f>D42+E42+F42+G42</f>
        <v>11</v>
      </c>
      <c r="I42" s="23" t="str">
        <f>IF(COUNT(D42:G42)&gt;=3,(SUM(LARGE(D42:G42,{1,2,3}))),"")</f>
        <v/>
      </c>
    </row>
    <row r="43" spans="1:12">
      <c r="A43" s="7">
        <v>105</v>
      </c>
      <c r="B43" s="15" t="s">
        <v>10</v>
      </c>
      <c r="C43" s="16" t="s">
        <v>11</v>
      </c>
      <c r="D43" s="9">
        <v>8</v>
      </c>
      <c r="E43" s="10"/>
      <c r="F43" s="10"/>
      <c r="G43" s="22"/>
      <c r="H43" s="21">
        <f>D43+E43+F43+G43</f>
        <v>8</v>
      </c>
      <c r="I43" s="23" t="str">
        <f>IF(COUNT(D43:G43)&gt;=3,(SUM(LARGE(D43:G43,{1,2,3}))),"")</f>
        <v/>
      </c>
    </row>
    <row r="44" spans="1:12">
      <c r="A44" s="7">
        <v>101</v>
      </c>
      <c r="B44" s="15" t="s">
        <v>4</v>
      </c>
      <c r="C44" s="16" t="s">
        <v>5</v>
      </c>
      <c r="D44" s="10"/>
      <c r="E44" s="10"/>
      <c r="F44" s="9">
        <v>6</v>
      </c>
      <c r="G44" s="22"/>
      <c r="H44" s="21">
        <f>D44+E44+F44+G44</f>
        <v>6</v>
      </c>
      <c r="I44" s="23" t="str">
        <f>IF(COUNT(D44:G44)&gt;=3,(SUM(LARGE(D44:G44,{1,2,3}))),"")</f>
        <v/>
      </c>
    </row>
    <row r="45" spans="1:12">
      <c r="A45" s="7">
        <v>108</v>
      </c>
      <c r="B45" s="15" t="s">
        <v>15</v>
      </c>
      <c r="C45" s="16" t="s">
        <v>16</v>
      </c>
      <c r="D45" s="9">
        <v>6</v>
      </c>
      <c r="E45" s="12"/>
      <c r="F45" s="12"/>
      <c r="G45" s="22"/>
      <c r="H45" s="21">
        <f>D45+E45+F45+G45</f>
        <v>6</v>
      </c>
      <c r="I45" s="23" t="str">
        <f>IF(COUNT(D45:G45)&gt;=3,(SUM(LARGE(D45:G45,{1,2,3}))),"")</f>
        <v/>
      </c>
    </row>
    <row r="46" spans="1:12">
      <c r="A46" s="7">
        <v>113</v>
      </c>
      <c r="B46" s="13" t="s">
        <v>23</v>
      </c>
      <c r="C46" s="11" t="s">
        <v>5</v>
      </c>
      <c r="D46" s="9">
        <v>2</v>
      </c>
      <c r="E46" s="12"/>
      <c r="F46" s="12"/>
      <c r="G46" s="21"/>
      <c r="H46" s="21">
        <f>D46+E46+F46+G46</f>
        <v>2</v>
      </c>
      <c r="I46" s="23" t="str">
        <f>IF(COUNT(D46:G46)&gt;=3,(SUM(LARGE(D46:G46,{1,2,3}))),"")</f>
        <v/>
      </c>
    </row>
    <row r="47" spans="1:12">
      <c r="A47" s="7">
        <v>121</v>
      </c>
      <c r="B47" s="13" t="s">
        <v>33</v>
      </c>
      <c r="C47" s="11" t="s">
        <v>5</v>
      </c>
      <c r="D47" s="10"/>
      <c r="E47" s="12"/>
      <c r="F47" s="10"/>
      <c r="G47" s="21"/>
      <c r="H47" s="21">
        <f>D47+E47+F47+G47</f>
        <v>0</v>
      </c>
      <c r="I47" s="23" t="str">
        <f>IF(COUNT(D47:G47)&gt;=3,(SUM(LARGE(D47:G47,{1,2,3}))),"")</f>
        <v/>
      </c>
    </row>
  </sheetData>
  <sortState ref="A24:I47">
    <sortCondition descending="1" ref="H24:H4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K31" sqref="K31"/>
    </sheetView>
  </sheetViews>
  <sheetFormatPr baseColWidth="10" defaultRowHeight="15" x14ac:dyDescent="0"/>
  <cols>
    <col min="2" max="2" width="17.33203125" customWidth="1"/>
    <col min="3" max="3" width="17.6640625" customWidth="1"/>
    <col min="11" max="11" width="18.33203125" customWidth="1"/>
    <col min="12" max="12" width="18.1640625" customWidth="1"/>
  </cols>
  <sheetData>
    <row r="1" spans="1:13" ht="25">
      <c r="A1" s="1"/>
      <c r="B1" s="1"/>
      <c r="C1" s="2" t="s">
        <v>81</v>
      </c>
      <c r="D1" s="3"/>
      <c r="J1" s="1"/>
      <c r="K1" s="1"/>
      <c r="L1" s="2" t="s">
        <v>68</v>
      </c>
      <c r="M1" s="3"/>
    </row>
    <row r="2" spans="1:13" ht="28">
      <c r="A2" s="1"/>
      <c r="B2" s="4" t="s">
        <v>0</v>
      </c>
      <c r="C2" s="5" t="s">
        <v>1</v>
      </c>
      <c r="D2" s="6">
        <v>46294</v>
      </c>
      <c r="J2" s="1"/>
      <c r="K2" s="4" t="s">
        <v>0</v>
      </c>
      <c r="L2" s="5" t="s">
        <v>1</v>
      </c>
      <c r="M2" s="6">
        <v>46294</v>
      </c>
    </row>
    <row r="3" spans="1:13">
      <c r="A3" s="7">
        <v>208</v>
      </c>
      <c r="B3" s="8" t="s">
        <v>49</v>
      </c>
      <c r="C3" s="8" t="s">
        <v>14</v>
      </c>
      <c r="D3" s="11">
        <v>20</v>
      </c>
      <c r="J3" s="7">
        <v>214</v>
      </c>
      <c r="K3" s="14" t="s">
        <v>57</v>
      </c>
      <c r="L3" s="14" t="s">
        <v>8</v>
      </c>
      <c r="M3" s="12">
        <v>15</v>
      </c>
    </row>
    <row r="4" spans="1:13">
      <c r="A4" s="7">
        <v>218</v>
      </c>
      <c r="B4" s="14" t="s">
        <v>61</v>
      </c>
      <c r="C4" s="14" t="s">
        <v>62</v>
      </c>
      <c r="D4" s="9">
        <v>19</v>
      </c>
      <c r="J4" s="7"/>
      <c r="K4" s="14"/>
      <c r="L4" s="14"/>
      <c r="M4" s="11"/>
    </row>
    <row r="5" spans="1:13">
      <c r="A5" s="7">
        <v>221</v>
      </c>
      <c r="B5" s="14" t="s">
        <v>64</v>
      </c>
      <c r="C5" s="14" t="s">
        <v>18</v>
      </c>
      <c r="D5" s="9">
        <v>18</v>
      </c>
      <c r="J5" s="7">
        <v>208</v>
      </c>
      <c r="K5" s="8" t="s">
        <v>49</v>
      </c>
      <c r="L5" s="8" t="s">
        <v>14</v>
      </c>
      <c r="M5" s="11">
        <v>20</v>
      </c>
    </row>
    <row r="6" spans="1:13">
      <c r="A6" s="7">
        <v>216</v>
      </c>
      <c r="B6" s="14" t="s">
        <v>59</v>
      </c>
      <c r="C6" s="14" t="s">
        <v>27</v>
      </c>
      <c r="D6" s="11">
        <v>17</v>
      </c>
      <c r="J6" s="7">
        <v>207</v>
      </c>
      <c r="K6" s="8" t="s">
        <v>48</v>
      </c>
      <c r="L6" s="8" t="s">
        <v>14</v>
      </c>
      <c r="M6" s="9">
        <v>14</v>
      </c>
    </row>
    <row r="7" spans="1:13">
      <c r="A7" s="7">
        <v>200</v>
      </c>
      <c r="B7" s="8" t="s">
        <v>41</v>
      </c>
      <c r="C7" s="8" t="s">
        <v>16</v>
      </c>
      <c r="D7" s="9">
        <v>16</v>
      </c>
      <c r="J7" s="7"/>
      <c r="K7" s="8"/>
      <c r="L7" s="8"/>
      <c r="M7" s="10">
        <f>SUM(M5:M6)</f>
        <v>34</v>
      </c>
    </row>
    <row r="8" spans="1:13">
      <c r="A8" s="7">
        <v>214</v>
      </c>
      <c r="B8" s="14" t="s">
        <v>57</v>
      </c>
      <c r="C8" s="14" t="s">
        <v>8</v>
      </c>
      <c r="D8" s="11">
        <v>15</v>
      </c>
      <c r="J8" s="7">
        <v>206</v>
      </c>
      <c r="K8" s="8" t="s">
        <v>47</v>
      </c>
      <c r="L8" s="8" t="s">
        <v>5</v>
      </c>
      <c r="M8" s="10">
        <v>13</v>
      </c>
    </row>
    <row r="9" spans="1:13">
      <c r="A9" s="7">
        <v>207</v>
      </c>
      <c r="B9" s="8" t="s">
        <v>48</v>
      </c>
      <c r="C9" s="8" t="s">
        <v>14</v>
      </c>
      <c r="D9" s="9">
        <v>14</v>
      </c>
      <c r="J9" s="7"/>
      <c r="K9" s="8"/>
      <c r="L9" s="8"/>
      <c r="M9" s="9"/>
    </row>
    <row r="10" spans="1:13">
      <c r="A10" s="7">
        <v>206</v>
      </c>
      <c r="B10" s="8" t="s">
        <v>47</v>
      </c>
      <c r="C10" s="8" t="s">
        <v>5</v>
      </c>
      <c r="D10" s="9">
        <v>13</v>
      </c>
      <c r="J10" s="7">
        <v>200</v>
      </c>
      <c r="K10" s="8" t="s">
        <v>41</v>
      </c>
      <c r="L10" s="8" t="s">
        <v>16</v>
      </c>
      <c r="M10" s="10">
        <v>16</v>
      </c>
    </row>
    <row r="11" spans="1:13">
      <c r="A11" s="7">
        <v>205</v>
      </c>
      <c r="B11" s="8" t="s">
        <v>46</v>
      </c>
      <c r="C11" s="8" t="s">
        <v>3</v>
      </c>
      <c r="D11" s="9">
        <v>12</v>
      </c>
      <c r="J11" s="7"/>
      <c r="K11" s="8"/>
      <c r="L11" s="8"/>
      <c r="M11" s="9"/>
    </row>
    <row r="12" spans="1:13">
      <c r="A12" s="7">
        <v>220</v>
      </c>
      <c r="B12" s="14" t="s">
        <v>63</v>
      </c>
      <c r="C12" s="14" t="s">
        <v>18</v>
      </c>
      <c r="D12" s="9">
        <v>11</v>
      </c>
      <c r="J12" s="7">
        <v>210</v>
      </c>
      <c r="K12" s="8" t="s">
        <v>52</v>
      </c>
      <c r="L12" s="8" t="s">
        <v>11</v>
      </c>
      <c r="M12" s="11">
        <v>9</v>
      </c>
    </row>
    <row r="13" spans="1:13">
      <c r="A13" s="7">
        <v>211</v>
      </c>
      <c r="B13" s="14" t="s">
        <v>53</v>
      </c>
      <c r="C13" s="14" t="s">
        <v>54</v>
      </c>
      <c r="D13" s="11">
        <v>10</v>
      </c>
      <c r="J13" s="7">
        <v>212</v>
      </c>
      <c r="K13" s="14" t="s">
        <v>55</v>
      </c>
      <c r="L13" s="14" t="s">
        <v>11</v>
      </c>
      <c r="M13" s="9">
        <v>6</v>
      </c>
    </row>
    <row r="14" spans="1:13">
      <c r="A14" s="7">
        <v>210</v>
      </c>
      <c r="B14" s="15" t="s">
        <v>52</v>
      </c>
      <c r="C14" s="16" t="s">
        <v>11</v>
      </c>
      <c r="D14" s="11">
        <v>9</v>
      </c>
      <c r="J14" s="7"/>
      <c r="K14" s="14"/>
      <c r="L14" s="14"/>
      <c r="M14" s="10">
        <f>SUM(M12:M13)</f>
        <v>15</v>
      </c>
    </row>
    <row r="15" spans="1:13">
      <c r="A15" s="7">
        <v>213</v>
      </c>
      <c r="B15" s="13" t="s">
        <v>56</v>
      </c>
      <c r="C15" s="11" t="s">
        <v>18</v>
      </c>
      <c r="D15" s="11">
        <v>8</v>
      </c>
      <c r="J15" s="7">
        <v>205</v>
      </c>
      <c r="K15" s="8" t="s">
        <v>46</v>
      </c>
      <c r="L15" s="8" t="s">
        <v>3</v>
      </c>
      <c r="M15" s="10">
        <v>12</v>
      </c>
    </row>
    <row r="16" spans="1:13">
      <c r="A16" s="7">
        <v>215</v>
      </c>
      <c r="B16" s="13" t="s">
        <v>58</v>
      </c>
      <c r="C16" s="11" t="s">
        <v>18</v>
      </c>
      <c r="D16" s="11">
        <v>7</v>
      </c>
      <c r="J16" s="7"/>
      <c r="K16" s="8"/>
      <c r="L16" s="8"/>
      <c r="M16" s="9"/>
    </row>
    <row r="17" spans="1:13">
      <c r="A17" s="7">
        <v>212</v>
      </c>
      <c r="B17" s="13" t="s">
        <v>55</v>
      </c>
      <c r="C17" s="11" t="s">
        <v>11</v>
      </c>
      <c r="D17" s="9">
        <v>6</v>
      </c>
      <c r="J17" s="7">
        <v>216</v>
      </c>
      <c r="K17" s="14" t="s">
        <v>59</v>
      </c>
      <c r="L17" s="14" t="s">
        <v>27</v>
      </c>
      <c r="M17" s="12">
        <v>17</v>
      </c>
    </row>
    <row r="18" spans="1:13">
      <c r="A18" s="7">
        <v>223</v>
      </c>
      <c r="B18" s="26" t="s">
        <v>66</v>
      </c>
      <c r="C18" s="21" t="s">
        <v>25</v>
      </c>
      <c r="D18" s="9">
        <v>5</v>
      </c>
      <c r="J18" s="7"/>
      <c r="K18" s="14"/>
      <c r="L18" s="14"/>
      <c r="M18" s="11"/>
    </row>
    <row r="19" spans="1:13">
      <c r="J19" s="7">
        <v>218</v>
      </c>
      <c r="K19" s="14" t="s">
        <v>61</v>
      </c>
      <c r="L19" s="14" t="s">
        <v>62</v>
      </c>
      <c r="M19" s="10">
        <v>19</v>
      </c>
    </row>
    <row r="20" spans="1:13">
      <c r="J20" s="7"/>
      <c r="K20" s="14"/>
      <c r="L20" s="14"/>
      <c r="M20" s="9"/>
    </row>
    <row r="21" spans="1:13">
      <c r="J21" s="7">
        <v>221</v>
      </c>
      <c r="K21" s="14" t="s">
        <v>64</v>
      </c>
      <c r="L21" s="14" t="s">
        <v>18</v>
      </c>
      <c r="M21" s="9">
        <v>18</v>
      </c>
    </row>
    <row r="22" spans="1:13">
      <c r="J22" s="7">
        <v>220</v>
      </c>
      <c r="K22" s="13" t="s">
        <v>63</v>
      </c>
      <c r="L22" s="11" t="s">
        <v>18</v>
      </c>
      <c r="M22" s="9">
        <v>11</v>
      </c>
    </row>
    <row r="23" spans="1:13">
      <c r="J23" s="7">
        <v>213</v>
      </c>
      <c r="K23" s="13" t="s">
        <v>56</v>
      </c>
      <c r="L23" s="11" t="s">
        <v>18</v>
      </c>
      <c r="M23" s="11">
        <v>8</v>
      </c>
    </row>
    <row r="24" spans="1:13">
      <c r="J24" s="7">
        <v>215</v>
      </c>
      <c r="K24" s="13" t="s">
        <v>58</v>
      </c>
      <c r="L24" s="11" t="s">
        <v>18</v>
      </c>
      <c r="M24" s="11">
        <v>7</v>
      </c>
    </row>
    <row r="25" spans="1:13">
      <c r="J25" s="7"/>
      <c r="K25" s="13"/>
      <c r="L25" s="11"/>
      <c r="M25" s="12">
        <f>SUM(M21:M24)</f>
        <v>44</v>
      </c>
    </row>
    <row r="26" spans="1:13">
      <c r="J26" s="7">
        <v>223</v>
      </c>
      <c r="K26" s="26" t="s">
        <v>66</v>
      </c>
      <c r="L26" s="21" t="s">
        <v>25</v>
      </c>
      <c r="M26" s="10">
        <v>5</v>
      </c>
    </row>
    <row r="27" spans="1:13">
      <c r="J27" s="7"/>
      <c r="K27" s="26"/>
      <c r="L27" s="21"/>
      <c r="M27" s="9"/>
    </row>
    <row r="28" spans="1:13">
      <c r="J28" s="7">
        <v>211</v>
      </c>
      <c r="K28" s="13" t="s">
        <v>53</v>
      </c>
      <c r="L28" s="11" t="s">
        <v>54</v>
      </c>
      <c r="M28" s="12">
        <v>10</v>
      </c>
    </row>
    <row r="31" spans="1:13" ht="25">
      <c r="A31" s="1"/>
      <c r="B31" s="1"/>
      <c r="C31" s="2" t="s">
        <v>85</v>
      </c>
      <c r="D31" s="3"/>
      <c r="E31" s="3"/>
      <c r="F31" s="3"/>
      <c r="G31" s="3"/>
      <c r="H31" s="1"/>
      <c r="I31" s="1"/>
      <c r="K31" s="18" t="s">
        <v>102</v>
      </c>
    </row>
    <row r="32" spans="1:13" ht="28">
      <c r="A32" s="1"/>
      <c r="B32" s="4" t="s">
        <v>0</v>
      </c>
      <c r="C32" s="5" t="s">
        <v>1</v>
      </c>
      <c r="D32" s="6">
        <v>41167</v>
      </c>
      <c r="E32" s="6">
        <v>43730</v>
      </c>
      <c r="F32" s="6">
        <v>46294</v>
      </c>
      <c r="G32" s="6">
        <v>37900</v>
      </c>
      <c r="H32" s="20" t="s">
        <v>38</v>
      </c>
      <c r="I32" s="1" t="s">
        <v>39</v>
      </c>
      <c r="J32">
        <v>1</v>
      </c>
      <c r="K32" t="s">
        <v>18</v>
      </c>
      <c r="L32">
        <v>44</v>
      </c>
    </row>
    <row r="33" spans="1:12">
      <c r="A33" s="7">
        <v>208</v>
      </c>
      <c r="B33" s="8" t="s">
        <v>49</v>
      </c>
      <c r="C33" s="8" t="s">
        <v>14</v>
      </c>
      <c r="D33" s="9">
        <v>19</v>
      </c>
      <c r="E33" s="11">
        <v>19</v>
      </c>
      <c r="F33" s="11">
        <v>20</v>
      </c>
      <c r="G33" s="22"/>
      <c r="H33" s="21">
        <f>D33+E33+F33+G33</f>
        <v>58</v>
      </c>
      <c r="I33" s="23">
        <f>IF(COUNT(D33:G33)&gt;=3,(SUM(LARGE(D33:G33,{1,2,3}))),"")</f>
        <v>58</v>
      </c>
      <c r="J33">
        <v>2</v>
      </c>
      <c r="K33" t="s">
        <v>37</v>
      </c>
      <c r="L33">
        <v>34</v>
      </c>
    </row>
    <row r="34" spans="1:12">
      <c r="A34" s="7">
        <v>218</v>
      </c>
      <c r="B34" s="14" t="s">
        <v>61</v>
      </c>
      <c r="C34" s="14" t="s">
        <v>62</v>
      </c>
      <c r="D34" s="9">
        <v>18</v>
      </c>
      <c r="E34" s="11">
        <v>18</v>
      </c>
      <c r="F34" s="9">
        <v>19</v>
      </c>
      <c r="G34" s="22"/>
      <c r="H34" s="21">
        <f>D34+E34+F34+G34</f>
        <v>55</v>
      </c>
      <c r="I34" s="23">
        <f>IF(COUNT(D34:G34)&gt;=3,(SUM(LARGE(D34:G34,{1,2,3}))),"")</f>
        <v>55</v>
      </c>
      <c r="J34">
        <v>3</v>
      </c>
      <c r="K34" t="s">
        <v>62</v>
      </c>
      <c r="L34">
        <v>19</v>
      </c>
    </row>
    <row r="35" spans="1:12">
      <c r="A35" s="7">
        <v>216</v>
      </c>
      <c r="B35" s="14" t="s">
        <v>59</v>
      </c>
      <c r="C35" s="14" t="s">
        <v>27</v>
      </c>
      <c r="D35" s="9">
        <v>16</v>
      </c>
      <c r="E35" s="11">
        <v>14</v>
      </c>
      <c r="F35" s="11">
        <v>17</v>
      </c>
      <c r="G35" s="22"/>
      <c r="H35" s="21">
        <f>D35+E35+F35+G35</f>
        <v>47</v>
      </c>
      <c r="I35" s="23">
        <f>IF(COUNT(D35:G35)&gt;=3,(SUM(LARGE(D35:G35,{1,2,3}))),"")</f>
        <v>47</v>
      </c>
      <c r="J35">
        <v>4</v>
      </c>
      <c r="K35" t="s">
        <v>27</v>
      </c>
      <c r="L35">
        <v>17</v>
      </c>
    </row>
    <row r="36" spans="1:12">
      <c r="A36" s="7">
        <v>200</v>
      </c>
      <c r="B36" s="8" t="s">
        <v>41</v>
      </c>
      <c r="C36" s="8" t="s">
        <v>16</v>
      </c>
      <c r="D36" s="9">
        <v>14</v>
      </c>
      <c r="E36" s="9">
        <v>16</v>
      </c>
      <c r="F36" s="9">
        <v>16</v>
      </c>
      <c r="G36" s="22"/>
      <c r="H36" s="21">
        <f>D36+E36+F36+G36</f>
        <v>46</v>
      </c>
      <c r="I36" s="23">
        <f>IF(COUNT(D36:G36)&gt;=3,(SUM(LARGE(D36:G36,{1,2,3}))),"")</f>
        <v>46</v>
      </c>
      <c r="J36">
        <v>5</v>
      </c>
      <c r="K36" t="s">
        <v>16</v>
      </c>
      <c r="L36">
        <v>16</v>
      </c>
    </row>
    <row r="37" spans="1:12">
      <c r="A37" s="7">
        <v>221</v>
      </c>
      <c r="B37" s="14" t="s">
        <v>64</v>
      </c>
      <c r="C37" s="14" t="s">
        <v>18</v>
      </c>
      <c r="D37" s="9">
        <v>17</v>
      </c>
      <c r="E37" s="11">
        <v>10</v>
      </c>
      <c r="F37" s="9">
        <v>18</v>
      </c>
      <c r="G37" s="21"/>
      <c r="H37" s="21">
        <f>D37+E37+F37+G37</f>
        <v>45</v>
      </c>
      <c r="I37" s="23">
        <f>IF(COUNT(D37:G37)&gt;=3,(SUM(LARGE(D37:G37,{1,2,3}))),"")</f>
        <v>45</v>
      </c>
      <c r="J37">
        <v>6</v>
      </c>
      <c r="K37" t="s">
        <v>8</v>
      </c>
      <c r="L37">
        <v>15</v>
      </c>
    </row>
    <row r="38" spans="1:12">
      <c r="A38" s="7">
        <v>207</v>
      </c>
      <c r="B38" s="8" t="s">
        <v>48</v>
      </c>
      <c r="C38" s="8" t="s">
        <v>14</v>
      </c>
      <c r="D38" s="9">
        <v>11</v>
      </c>
      <c r="E38" s="9">
        <v>15</v>
      </c>
      <c r="F38" s="9">
        <v>14</v>
      </c>
      <c r="G38" s="22"/>
      <c r="H38" s="21">
        <f>D38+E38+F38+G38</f>
        <v>40</v>
      </c>
      <c r="I38" s="23">
        <f>IF(COUNT(D38:G38)&gt;=3,(SUM(LARGE(D38:G38,{1,2,3}))),"")</f>
        <v>40</v>
      </c>
      <c r="J38">
        <v>6</v>
      </c>
      <c r="K38" t="s">
        <v>11</v>
      </c>
      <c r="L38">
        <v>15</v>
      </c>
    </row>
    <row r="39" spans="1:12">
      <c r="A39" s="7">
        <v>209</v>
      </c>
      <c r="B39" s="8" t="s">
        <v>50</v>
      </c>
      <c r="C39" s="8" t="s">
        <v>51</v>
      </c>
      <c r="D39" s="9">
        <v>20</v>
      </c>
      <c r="E39" s="9">
        <v>20</v>
      </c>
      <c r="F39" s="10"/>
      <c r="G39" s="22"/>
      <c r="H39" s="21">
        <f>D39+E39+F39+G39</f>
        <v>40</v>
      </c>
      <c r="I39" s="23" t="str">
        <f>IF(COUNT(D39:G39)&gt;=3,(SUM(LARGE(D39:G39,{1,2,3}))),"")</f>
        <v/>
      </c>
      <c r="J39">
        <v>8</v>
      </c>
      <c r="K39" t="s">
        <v>5</v>
      </c>
      <c r="L39">
        <v>13</v>
      </c>
    </row>
    <row r="40" spans="1:12">
      <c r="A40" s="7">
        <v>206</v>
      </c>
      <c r="B40" s="8" t="s">
        <v>47</v>
      </c>
      <c r="C40" s="8" t="s">
        <v>5</v>
      </c>
      <c r="D40" s="9">
        <v>12</v>
      </c>
      <c r="E40" s="9">
        <v>12</v>
      </c>
      <c r="F40" s="9">
        <v>13</v>
      </c>
      <c r="G40" s="22"/>
      <c r="H40" s="21">
        <f>D40+E40+F40+G40</f>
        <v>37</v>
      </c>
      <c r="I40" s="23">
        <f>IF(COUNT(D40:G40)&gt;=3,(SUM(LARGE(D40:G40,{1,2,3}))),"")</f>
        <v>37</v>
      </c>
      <c r="J40">
        <v>9</v>
      </c>
      <c r="K40" t="s">
        <v>3</v>
      </c>
      <c r="L40">
        <v>12</v>
      </c>
    </row>
    <row r="41" spans="1:12">
      <c r="A41" s="7">
        <v>205</v>
      </c>
      <c r="B41" s="8" t="s">
        <v>46</v>
      </c>
      <c r="C41" s="8" t="s">
        <v>3</v>
      </c>
      <c r="D41" s="9">
        <v>8</v>
      </c>
      <c r="E41" s="9">
        <v>11</v>
      </c>
      <c r="F41" s="9">
        <v>12</v>
      </c>
      <c r="G41" s="22"/>
      <c r="H41" s="21">
        <f>D41+E41+F41+G41</f>
        <v>31</v>
      </c>
      <c r="I41" s="23">
        <f>IF(COUNT(D41:G41)&gt;=3,(SUM(LARGE(D41:G41,{1,2,3}))),"")</f>
        <v>31</v>
      </c>
      <c r="J41">
        <v>10</v>
      </c>
      <c r="K41" t="s">
        <v>54</v>
      </c>
      <c r="L41">
        <v>10</v>
      </c>
    </row>
    <row r="42" spans="1:12">
      <c r="A42" s="7">
        <v>211</v>
      </c>
      <c r="B42" s="14" t="s">
        <v>53</v>
      </c>
      <c r="C42" s="14" t="s">
        <v>54</v>
      </c>
      <c r="D42" s="9">
        <v>10</v>
      </c>
      <c r="E42" s="11">
        <v>9</v>
      </c>
      <c r="F42" s="11">
        <v>10</v>
      </c>
      <c r="G42" s="21"/>
      <c r="H42" s="21">
        <f>D42+E42+F42+G42</f>
        <v>29</v>
      </c>
      <c r="I42" s="23">
        <f>IF(COUNT(D42:G42)&gt;=3,(SUM(LARGE(D42:G42,{1,2,3}))),"")</f>
        <v>29</v>
      </c>
      <c r="J42">
        <v>11</v>
      </c>
      <c r="K42" t="s">
        <v>25</v>
      </c>
      <c r="L42">
        <v>5</v>
      </c>
    </row>
    <row r="43" spans="1:12">
      <c r="A43" s="7">
        <v>214</v>
      </c>
      <c r="B43" s="14" t="s">
        <v>57</v>
      </c>
      <c r="C43" s="14" t="s">
        <v>8</v>
      </c>
      <c r="D43" s="9">
        <v>13</v>
      </c>
      <c r="E43" s="12"/>
      <c r="F43" s="11">
        <v>15</v>
      </c>
      <c r="G43" s="21"/>
      <c r="H43" s="21">
        <f>D43+E43+F43+G43</f>
        <v>28</v>
      </c>
      <c r="I43" s="23" t="str">
        <f>IF(COUNT(D43:G43)&gt;=3,(SUM(LARGE(D43:G43,{1,2,3}))),"")</f>
        <v/>
      </c>
    </row>
    <row r="44" spans="1:12">
      <c r="A44" s="7">
        <v>213</v>
      </c>
      <c r="B44" s="13" t="s">
        <v>56</v>
      </c>
      <c r="C44" s="11" t="s">
        <v>18</v>
      </c>
      <c r="D44" s="9">
        <v>6</v>
      </c>
      <c r="E44" s="11">
        <v>8</v>
      </c>
      <c r="F44" s="11">
        <v>8</v>
      </c>
      <c r="G44" s="21"/>
      <c r="H44" s="21">
        <f>D44+E44+F44+G44</f>
        <v>22</v>
      </c>
      <c r="I44" s="23">
        <f>IF(COUNT(D44:G44)&gt;=3,(SUM(LARGE(D44:G44,{1,2,3}))),"")</f>
        <v>22</v>
      </c>
    </row>
    <row r="45" spans="1:12">
      <c r="A45" s="7">
        <v>220</v>
      </c>
      <c r="B45" s="13" t="s">
        <v>63</v>
      </c>
      <c r="C45" s="11" t="s">
        <v>18</v>
      </c>
      <c r="D45" s="9">
        <v>5</v>
      </c>
      <c r="E45" s="11">
        <v>6</v>
      </c>
      <c r="F45" s="9">
        <v>11</v>
      </c>
      <c r="G45" s="21"/>
      <c r="H45" s="21">
        <f>D45+E45+F45+G45</f>
        <v>22</v>
      </c>
      <c r="I45" s="23">
        <f>IF(COUNT(D45:G45)&gt;=3,(SUM(LARGE(D45:G45,{1,2,3}))),"")</f>
        <v>22</v>
      </c>
    </row>
    <row r="46" spans="1:12">
      <c r="A46" s="7">
        <v>210</v>
      </c>
      <c r="B46" s="15" t="s">
        <v>52</v>
      </c>
      <c r="C46" s="16" t="s">
        <v>11</v>
      </c>
      <c r="D46" s="9">
        <v>9</v>
      </c>
      <c r="E46" s="12"/>
      <c r="F46" s="11">
        <v>9</v>
      </c>
      <c r="G46" s="22"/>
      <c r="H46" s="21">
        <f>D46+E46+F46+G46</f>
        <v>18</v>
      </c>
      <c r="I46" s="23" t="str">
        <f>IF(COUNT(D46:G46)&gt;=3,(SUM(LARGE(D46:G46,{1,2,3}))),"")</f>
        <v/>
      </c>
    </row>
    <row r="47" spans="1:12">
      <c r="A47" s="7">
        <v>201</v>
      </c>
      <c r="B47" s="15" t="s">
        <v>42</v>
      </c>
      <c r="C47" s="16" t="s">
        <v>3</v>
      </c>
      <c r="D47" s="10"/>
      <c r="E47" s="9">
        <v>17</v>
      </c>
      <c r="F47" s="10"/>
      <c r="G47" s="22"/>
      <c r="H47" s="21">
        <f>D47+E47+F47+G47</f>
        <v>17</v>
      </c>
      <c r="I47" s="23" t="str">
        <f>IF(COUNT(D47:G47)&gt;=3,(SUM(LARGE(D47:G47,{1,2,3}))),"")</f>
        <v/>
      </c>
    </row>
    <row r="48" spans="1:12">
      <c r="A48" s="7">
        <v>215</v>
      </c>
      <c r="B48" s="13" t="s">
        <v>58</v>
      </c>
      <c r="C48" s="11" t="s">
        <v>18</v>
      </c>
      <c r="D48" s="9">
        <v>5</v>
      </c>
      <c r="E48" s="11">
        <v>5</v>
      </c>
      <c r="F48" s="11">
        <v>7</v>
      </c>
      <c r="G48" s="22"/>
      <c r="H48" s="21">
        <f>D48+E48+F48+G48</f>
        <v>17</v>
      </c>
      <c r="I48" s="23">
        <f>IF(COUNT(D48:G48)&gt;=3,(SUM(LARGE(D48:G48,{1,2,3}))),"")</f>
        <v>17</v>
      </c>
    </row>
    <row r="49" spans="1:9">
      <c r="A49" s="7">
        <v>202</v>
      </c>
      <c r="B49" s="15" t="s">
        <v>43</v>
      </c>
      <c r="C49" s="16" t="s">
        <v>3</v>
      </c>
      <c r="D49" s="9">
        <v>15</v>
      </c>
      <c r="E49" s="10"/>
      <c r="F49" s="12"/>
      <c r="G49" s="22"/>
      <c r="H49" s="21">
        <f>D49+E49+F49+G49</f>
        <v>15</v>
      </c>
      <c r="I49" s="23" t="str">
        <f>IF(COUNT(D49:G49)&gt;=3,(SUM(LARGE(D49:G49,{1,2,3}))),"")</f>
        <v/>
      </c>
    </row>
    <row r="50" spans="1:9">
      <c r="A50" s="7">
        <v>217</v>
      </c>
      <c r="B50" s="13" t="s">
        <v>60</v>
      </c>
      <c r="C50" s="11" t="s">
        <v>8</v>
      </c>
      <c r="D50" s="9">
        <v>7</v>
      </c>
      <c r="E50" s="11">
        <v>7</v>
      </c>
      <c r="F50" s="11"/>
      <c r="G50" s="21"/>
      <c r="H50" s="21">
        <f>D50+E50+F50+G50</f>
        <v>14</v>
      </c>
      <c r="I50" s="23" t="str">
        <f>IF(COUNT(D50:G50)&gt;=3,(SUM(LARGE(D50:G50,{1,2,3}))),"")</f>
        <v/>
      </c>
    </row>
    <row r="51" spans="1:9">
      <c r="A51" s="7">
        <v>227</v>
      </c>
      <c r="B51" s="13" t="s">
        <v>67</v>
      </c>
      <c r="C51" s="11" t="s">
        <v>25</v>
      </c>
      <c r="D51" s="10"/>
      <c r="E51" s="11">
        <v>13</v>
      </c>
      <c r="F51" s="12"/>
      <c r="G51" s="21"/>
      <c r="H51" s="21">
        <f>D51+E51+F51+G51</f>
        <v>13</v>
      </c>
      <c r="I51" s="23" t="str">
        <f>IF(COUNT(D51:G51)&gt;=3,(SUM(LARGE(D51:G51,{1,2,3}))),"")</f>
        <v/>
      </c>
    </row>
    <row r="52" spans="1:9">
      <c r="A52" s="7">
        <v>212</v>
      </c>
      <c r="B52" s="13" t="s">
        <v>55</v>
      </c>
      <c r="C52" s="11" t="s">
        <v>11</v>
      </c>
      <c r="D52" s="10"/>
      <c r="E52" s="9">
        <v>4</v>
      </c>
      <c r="F52" s="9">
        <v>6</v>
      </c>
      <c r="G52" s="22"/>
      <c r="H52" s="21">
        <f>D52+E52+F52+G52</f>
        <v>10</v>
      </c>
      <c r="I52" s="23" t="str">
        <f>IF(COUNT(D52:G52)&gt;=3,(SUM(LARGE(D52:G52,{1,2,3}))),"")</f>
        <v/>
      </c>
    </row>
    <row r="53" spans="1:9">
      <c r="A53" s="7">
        <v>223</v>
      </c>
      <c r="B53" s="26" t="s">
        <v>66</v>
      </c>
      <c r="C53" s="21" t="s">
        <v>25</v>
      </c>
      <c r="D53" s="10"/>
      <c r="E53" s="10"/>
      <c r="F53" s="9">
        <v>5</v>
      </c>
      <c r="G53" s="21"/>
      <c r="H53" s="21">
        <f>D53+E53+F53+G53</f>
        <v>5</v>
      </c>
      <c r="I53" s="23" t="str">
        <f>IF(COUNT(D53:G53)&gt;=3,(SUM(LARGE(D53:G53,{1,2,3}))),"")</f>
        <v/>
      </c>
    </row>
    <row r="54" spans="1:9">
      <c r="A54" s="7">
        <v>222</v>
      </c>
      <c r="B54" s="13" t="s">
        <v>65</v>
      </c>
      <c r="C54" s="11" t="s">
        <v>62</v>
      </c>
      <c r="D54" s="9">
        <v>4</v>
      </c>
      <c r="E54" s="10"/>
      <c r="F54" s="10"/>
      <c r="G54" s="21"/>
      <c r="H54" s="21">
        <f>D54+E54+F54+G54</f>
        <v>4</v>
      </c>
      <c r="I54" s="23" t="str">
        <f>IF(COUNT(D54:G54)&gt;=3,(SUM(LARGE(D54:G54,{1,2,3}))),"")</f>
        <v/>
      </c>
    </row>
    <row r="55" spans="1:9">
      <c r="A55" s="7">
        <v>203</v>
      </c>
      <c r="B55" s="15" t="s">
        <v>44</v>
      </c>
      <c r="C55" s="16" t="s">
        <v>16</v>
      </c>
      <c r="D55" s="10"/>
      <c r="E55" s="10"/>
      <c r="F55" s="10"/>
      <c r="G55" s="22"/>
      <c r="H55" s="21">
        <f>D55+E55+F55+G55</f>
        <v>0</v>
      </c>
      <c r="I55" s="23" t="str">
        <f>IF(COUNT(D55:G55)&gt;=3,(SUM(LARGE(D55:G55,{1,2,3}))),"")</f>
        <v/>
      </c>
    </row>
    <row r="56" spans="1:9">
      <c r="A56" s="7">
        <v>204</v>
      </c>
      <c r="B56" s="8" t="s">
        <v>45</v>
      </c>
      <c r="C56" s="19" t="s">
        <v>20</v>
      </c>
      <c r="D56" s="10"/>
      <c r="E56" s="10"/>
      <c r="F56" s="10"/>
      <c r="G56" s="22"/>
      <c r="H56" s="21">
        <f>D56+E56+F56+G56</f>
        <v>0</v>
      </c>
      <c r="I56" s="23" t="str">
        <f>IF(COUNT(D56:G56)&gt;=3,(SUM(LARGE(D56:G56,{1,2,3}))),"")</f>
        <v/>
      </c>
    </row>
    <row r="57" spans="1:9">
      <c r="A57" s="7">
        <v>219</v>
      </c>
      <c r="B57" s="13"/>
      <c r="C57" s="11"/>
      <c r="D57" s="9"/>
      <c r="E57" s="11"/>
      <c r="F57" s="9"/>
      <c r="G57" s="22"/>
      <c r="H57" s="21">
        <f>D57+E57+F57+G57</f>
        <v>0</v>
      </c>
      <c r="I57" s="23" t="str">
        <f>IF(COUNT(D57:G57)&gt;=3,(SUM(LARGE(D57:G57,{1,2,3}))),"")</f>
        <v/>
      </c>
    </row>
    <row r="58" spans="1:9">
      <c r="A58" s="7">
        <v>224</v>
      </c>
      <c r="B58" s="13"/>
      <c r="C58" s="11"/>
      <c r="D58" s="9"/>
      <c r="E58" s="9"/>
      <c r="F58" s="9"/>
      <c r="G58" s="22"/>
      <c r="H58" s="21">
        <f>D58+E58+F58+G58</f>
        <v>0</v>
      </c>
      <c r="I58" s="23" t="str">
        <f>IF(COUNT(D58:G58)&gt;=3,(SUM(LARGE(D58:G58,{1,2,3}))),"")</f>
        <v/>
      </c>
    </row>
    <row r="59" spans="1:9">
      <c r="A59" s="7">
        <v>225</v>
      </c>
      <c r="B59" s="13"/>
      <c r="C59" s="11"/>
      <c r="D59" s="9"/>
      <c r="E59" s="11"/>
      <c r="F59" s="11"/>
      <c r="G59" s="21"/>
      <c r="H59" s="21">
        <f>D59+E59+F59+G59</f>
        <v>0</v>
      </c>
      <c r="I59" s="23" t="str">
        <f>IF(COUNT(D59:G59)&gt;=3,(SUM(LARGE(D59:G59,{1,2,3}))),"")</f>
        <v/>
      </c>
    </row>
    <row r="60" spans="1:9">
      <c r="A60" s="7">
        <v>226</v>
      </c>
      <c r="B60" s="13"/>
      <c r="C60" s="11"/>
      <c r="D60" s="9"/>
      <c r="E60" s="9"/>
      <c r="F60" s="9"/>
      <c r="G60" s="21"/>
      <c r="H60" s="21">
        <f>D60+E60+F60+G60</f>
        <v>0</v>
      </c>
      <c r="I60" s="23" t="str">
        <f>IF(COUNT(D60:G60)&gt;=3,(SUM(LARGE(D60:G60,{1,2,3}))),"")</f>
        <v/>
      </c>
    </row>
  </sheetData>
  <sortState ref="A33:I60">
    <sortCondition descending="1" ref="H33:H6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19" sqref="K19"/>
    </sheetView>
  </sheetViews>
  <sheetFormatPr baseColWidth="10" defaultRowHeight="15" x14ac:dyDescent="0"/>
  <cols>
    <col min="2" max="2" width="21.5" customWidth="1"/>
    <col min="3" max="3" width="15.83203125" customWidth="1"/>
    <col min="11" max="11" width="18.1640625" customWidth="1"/>
    <col min="12" max="12" width="15.1640625" customWidth="1"/>
  </cols>
  <sheetData>
    <row r="1" spans="1:13" ht="25">
      <c r="A1" s="1"/>
      <c r="B1" s="1"/>
      <c r="C1" s="2" t="s">
        <v>83</v>
      </c>
      <c r="D1" s="3"/>
      <c r="J1" s="1"/>
      <c r="K1" s="1"/>
      <c r="L1" s="2" t="s">
        <v>84</v>
      </c>
      <c r="M1" s="3"/>
    </row>
    <row r="2" spans="1:13" ht="28">
      <c r="A2" s="1"/>
      <c r="B2" s="4" t="s">
        <v>0</v>
      </c>
      <c r="C2" s="5" t="s">
        <v>1</v>
      </c>
      <c r="D2" s="6">
        <v>46294</v>
      </c>
      <c r="J2" s="1"/>
      <c r="K2" s="4" t="s">
        <v>0</v>
      </c>
      <c r="L2" s="5" t="s">
        <v>1</v>
      </c>
      <c r="M2" s="6">
        <v>46294</v>
      </c>
    </row>
    <row r="3" spans="1:13">
      <c r="A3" s="27">
        <v>310</v>
      </c>
      <c r="B3" s="14" t="s">
        <v>78</v>
      </c>
      <c r="C3" s="14" t="s">
        <v>5</v>
      </c>
      <c r="D3" s="11">
        <v>20</v>
      </c>
      <c r="J3" s="27">
        <v>312</v>
      </c>
      <c r="K3" s="14" t="s">
        <v>80</v>
      </c>
      <c r="L3" s="14" t="s">
        <v>51</v>
      </c>
      <c r="M3" s="10">
        <v>11</v>
      </c>
    </row>
    <row r="4" spans="1:13">
      <c r="A4" s="28">
        <v>300</v>
      </c>
      <c r="B4" s="8" t="s">
        <v>69</v>
      </c>
      <c r="C4" s="8" t="s">
        <v>8</v>
      </c>
      <c r="D4" s="9">
        <v>19</v>
      </c>
      <c r="J4" s="28"/>
      <c r="K4" s="14"/>
      <c r="L4" s="14"/>
      <c r="M4" s="9"/>
    </row>
    <row r="5" spans="1:13">
      <c r="A5" s="28">
        <v>301</v>
      </c>
      <c r="B5" s="8" t="s">
        <v>70</v>
      </c>
      <c r="C5" s="8" t="s">
        <v>8</v>
      </c>
      <c r="D5" s="9">
        <v>18</v>
      </c>
      <c r="J5" s="28">
        <v>300</v>
      </c>
      <c r="K5" s="8" t="s">
        <v>69</v>
      </c>
      <c r="L5" s="8" t="s">
        <v>8</v>
      </c>
      <c r="M5" s="9">
        <v>19</v>
      </c>
    </row>
    <row r="6" spans="1:13">
      <c r="A6" s="28">
        <v>309</v>
      </c>
      <c r="B6" s="14" t="s">
        <v>77</v>
      </c>
      <c r="C6" s="14" t="s">
        <v>8</v>
      </c>
      <c r="D6" s="9">
        <v>17</v>
      </c>
      <c r="J6" s="28">
        <v>301</v>
      </c>
      <c r="K6" s="8" t="s">
        <v>70</v>
      </c>
      <c r="L6" s="8" t="s">
        <v>8</v>
      </c>
      <c r="M6" s="9">
        <v>18</v>
      </c>
    </row>
    <row r="7" spans="1:13">
      <c r="A7" s="28">
        <v>311</v>
      </c>
      <c r="B7" s="14" t="s">
        <v>79</v>
      </c>
      <c r="C7" s="14" t="s">
        <v>3</v>
      </c>
      <c r="D7" s="11">
        <v>16</v>
      </c>
      <c r="J7" s="28">
        <v>309</v>
      </c>
      <c r="K7" s="14" t="s">
        <v>77</v>
      </c>
      <c r="L7" s="14" t="s">
        <v>8</v>
      </c>
      <c r="M7" s="9">
        <v>17</v>
      </c>
    </row>
    <row r="8" spans="1:13">
      <c r="A8" s="28">
        <v>306</v>
      </c>
      <c r="B8" s="8" t="s">
        <v>74</v>
      </c>
      <c r="C8" s="8" t="s">
        <v>8</v>
      </c>
      <c r="D8" s="9">
        <v>15</v>
      </c>
      <c r="J8" s="28">
        <v>306</v>
      </c>
      <c r="K8" s="8" t="s">
        <v>74</v>
      </c>
      <c r="L8" s="8" t="s">
        <v>8</v>
      </c>
      <c r="M8" s="9">
        <v>15</v>
      </c>
    </row>
    <row r="9" spans="1:13">
      <c r="A9" s="28">
        <v>302</v>
      </c>
      <c r="B9" s="8" t="s">
        <v>71</v>
      </c>
      <c r="C9" s="8" t="s">
        <v>8</v>
      </c>
      <c r="D9" s="11">
        <v>14</v>
      </c>
      <c r="J9" s="28">
        <v>302</v>
      </c>
      <c r="K9" s="8" t="s">
        <v>71</v>
      </c>
      <c r="L9" s="8" t="s">
        <v>8</v>
      </c>
      <c r="M9" s="11">
        <v>14</v>
      </c>
    </row>
    <row r="10" spans="1:13">
      <c r="A10" s="28">
        <v>307</v>
      </c>
      <c r="B10" s="13" t="s">
        <v>75</v>
      </c>
      <c r="C10" s="11" t="s">
        <v>8</v>
      </c>
      <c r="D10" s="9">
        <v>13</v>
      </c>
      <c r="J10" s="28">
        <v>307</v>
      </c>
      <c r="K10" s="14" t="s">
        <v>75</v>
      </c>
      <c r="L10" s="14" t="s">
        <v>8</v>
      </c>
      <c r="M10" s="9">
        <v>13</v>
      </c>
    </row>
    <row r="11" spans="1:13">
      <c r="A11" s="28">
        <v>304</v>
      </c>
      <c r="B11" s="30" t="s">
        <v>72</v>
      </c>
      <c r="C11" s="30" t="s">
        <v>16</v>
      </c>
      <c r="D11" s="9">
        <v>12</v>
      </c>
      <c r="J11" s="28"/>
      <c r="K11" s="13"/>
      <c r="L11" s="11"/>
      <c r="M11" s="10">
        <f>SUM(M5:M10)</f>
        <v>96</v>
      </c>
    </row>
    <row r="12" spans="1:13">
      <c r="A12" s="28">
        <v>312</v>
      </c>
      <c r="B12" s="13" t="s">
        <v>80</v>
      </c>
      <c r="C12" s="11" t="s">
        <v>51</v>
      </c>
      <c r="D12" s="9">
        <v>11</v>
      </c>
      <c r="J12" s="28">
        <v>310</v>
      </c>
      <c r="K12" s="13" t="s">
        <v>78</v>
      </c>
      <c r="L12" s="11" t="s">
        <v>5</v>
      </c>
      <c r="M12" s="12">
        <v>20</v>
      </c>
    </row>
    <row r="13" spans="1:13">
      <c r="J13" s="28"/>
      <c r="K13" s="32"/>
      <c r="L13" s="33"/>
      <c r="M13" s="11"/>
    </row>
    <row r="14" spans="1:13">
      <c r="J14" s="28">
        <v>304</v>
      </c>
      <c r="K14" s="30" t="s">
        <v>72</v>
      </c>
      <c r="L14" s="30" t="s">
        <v>16</v>
      </c>
      <c r="M14" s="10">
        <v>12</v>
      </c>
    </row>
    <row r="15" spans="1:13">
      <c r="J15" s="28"/>
      <c r="K15" s="30"/>
      <c r="L15" s="34"/>
      <c r="M15" s="9"/>
    </row>
    <row r="16" spans="1:13" ht="25">
      <c r="A16" s="1"/>
      <c r="B16" s="1"/>
      <c r="C16" s="2" t="s">
        <v>86</v>
      </c>
      <c r="D16" s="3"/>
      <c r="E16" s="3"/>
      <c r="F16" s="3"/>
      <c r="G16" s="3"/>
      <c r="H16" s="1"/>
      <c r="I16" s="1"/>
      <c r="J16" s="28">
        <v>311</v>
      </c>
      <c r="K16" s="13" t="s">
        <v>79</v>
      </c>
      <c r="L16" s="11" t="s">
        <v>3</v>
      </c>
      <c r="M16" s="12">
        <v>16</v>
      </c>
    </row>
    <row r="17" spans="1:12" ht="28">
      <c r="A17" s="1"/>
      <c r="B17" s="4" t="s">
        <v>0</v>
      </c>
      <c r="C17" s="5" t="s">
        <v>1</v>
      </c>
      <c r="D17" s="6">
        <v>41167</v>
      </c>
      <c r="E17" s="6">
        <v>43730</v>
      </c>
      <c r="F17" s="6">
        <v>46294</v>
      </c>
      <c r="G17" s="6">
        <v>37900</v>
      </c>
      <c r="H17" s="20" t="s">
        <v>38</v>
      </c>
      <c r="I17" s="1" t="s">
        <v>39</v>
      </c>
    </row>
    <row r="18" spans="1:12">
      <c r="A18" s="27">
        <v>310</v>
      </c>
      <c r="B18" s="14" t="s">
        <v>78</v>
      </c>
      <c r="C18" s="14" t="s">
        <v>5</v>
      </c>
      <c r="D18" s="9">
        <v>20</v>
      </c>
      <c r="E18" s="11">
        <v>20</v>
      </c>
      <c r="F18" s="11">
        <v>20</v>
      </c>
      <c r="G18" s="22"/>
      <c r="H18" s="21">
        <f>D18+E18+F18+G18</f>
        <v>60</v>
      </c>
      <c r="I18" s="23">
        <f>IF(COUNT(D18:G18)&gt;=3,(SUM(LARGE(D18:G18,{1,2,3}))),"")</f>
        <v>60</v>
      </c>
    </row>
    <row r="19" spans="1:12">
      <c r="A19" s="28">
        <v>300</v>
      </c>
      <c r="B19" s="8" t="s">
        <v>69</v>
      </c>
      <c r="C19" s="8" t="s">
        <v>8</v>
      </c>
      <c r="D19" s="9">
        <v>19</v>
      </c>
      <c r="E19" s="9">
        <v>19</v>
      </c>
      <c r="F19" s="9">
        <v>19</v>
      </c>
      <c r="G19" s="22"/>
      <c r="H19" s="21">
        <f>D19+E19+F19+G19</f>
        <v>57</v>
      </c>
      <c r="I19" s="23">
        <f>IF(COUNT(D19:G19)&gt;=3,(SUM(LARGE(D19:G19,{1,2,3}))),"")</f>
        <v>57</v>
      </c>
      <c r="K19" s="18" t="s">
        <v>102</v>
      </c>
    </row>
    <row r="20" spans="1:12">
      <c r="A20" s="28">
        <v>301</v>
      </c>
      <c r="B20" s="8" t="s">
        <v>70</v>
      </c>
      <c r="C20" s="8" t="s">
        <v>8</v>
      </c>
      <c r="D20" s="9">
        <v>18</v>
      </c>
      <c r="E20" s="9">
        <v>18</v>
      </c>
      <c r="F20" s="9">
        <v>18</v>
      </c>
      <c r="G20" s="22"/>
      <c r="H20" s="21">
        <f>D20+E20+F20+G20</f>
        <v>54</v>
      </c>
      <c r="I20" s="23">
        <f>IF(COUNT(D20:G20)&gt;=3,(SUM(LARGE(D20:G20,{1,2,3}))),"")</f>
        <v>54</v>
      </c>
      <c r="J20">
        <v>1</v>
      </c>
      <c r="K20" t="s">
        <v>8</v>
      </c>
      <c r="L20">
        <v>96</v>
      </c>
    </row>
    <row r="21" spans="1:12">
      <c r="A21" s="28">
        <v>309</v>
      </c>
      <c r="B21" s="14" t="s">
        <v>77</v>
      </c>
      <c r="C21" s="14" t="s">
        <v>8</v>
      </c>
      <c r="D21" s="9">
        <v>17</v>
      </c>
      <c r="E21" s="9">
        <v>15</v>
      </c>
      <c r="F21" s="9">
        <v>17</v>
      </c>
      <c r="G21" s="22"/>
      <c r="H21" s="21">
        <f>D21+E21+F21+G21</f>
        <v>49</v>
      </c>
      <c r="I21" s="23">
        <f>IF(COUNT(D21:G21)&gt;=3,(SUM(LARGE(D21:G21,{1,2,3}))),"")</f>
        <v>49</v>
      </c>
      <c r="J21">
        <v>2</v>
      </c>
      <c r="K21" t="s">
        <v>5</v>
      </c>
      <c r="L21">
        <v>20</v>
      </c>
    </row>
    <row r="22" spans="1:12">
      <c r="A22" s="28">
        <v>306</v>
      </c>
      <c r="B22" s="8" t="s">
        <v>74</v>
      </c>
      <c r="C22" s="8" t="s">
        <v>8</v>
      </c>
      <c r="D22" s="9">
        <v>16</v>
      </c>
      <c r="E22" s="9">
        <v>16</v>
      </c>
      <c r="F22" s="9">
        <v>15</v>
      </c>
      <c r="G22" s="22"/>
      <c r="H22" s="21">
        <f>D22+E22+F22+G22</f>
        <v>47</v>
      </c>
      <c r="I22" s="23">
        <f>IF(COUNT(D22:G22)&gt;=3,(SUM(LARGE(D22:G22,{1,2,3}))),"")</f>
        <v>47</v>
      </c>
      <c r="J22">
        <v>3</v>
      </c>
      <c r="K22" t="s">
        <v>3</v>
      </c>
      <c r="L22">
        <v>16</v>
      </c>
    </row>
    <row r="23" spans="1:12">
      <c r="A23" s="28">
        <v>302</v>
      </c>
      <c r="B23" s="8" t="s">
        <v>71</v>
      </c>
      <c r="C23" s="8" t="s">
        <v>8</v>
      </c>
      <c r="D23" s="9">
        <v>15</v>
      </c>
      <c r="E23" s="9">
        <v>13</v>
      </c>
      <c r="F23" s="11">
        <v>14</v>
      </c>
      <c r="G23" s="22"/>
      <c r="H23" s="21">
        <f>D23+E23+F23+G23</f>
        <v>42</v>
      </c>
      <c r="I23" s="23">
        <f>IF(COUNT(D23:G23)&gt;=3,(SUM(LARGE(D23:G23,{1,2,3}))),"")</f>
        <v>42</v>
      </c>
      <c r="J23">
        <v>4</v>
      </c>
      <c r="K23" t="s">
        <v>16</v>
      </c>
      <c r="L23">
        <v>12</v>
      </c>
    </row>
    <row r="24" spans="1:12">
      <c r="A24" s="28">
        <v>307</v>
      </c>
      <c r="B24" s="14" t="s">
        <v>75</v>
      </c>
      <c r="C24" s="14" t="s">
        <v>8</v>
      </c>
      <c r="D24" s="9">
        <v>14</v>
      </c>
      <c r="E24" s="9">
        <v>11</v>
      </c>
      <c r="F24" s="9">
        <v>13</v>
      </c>
      <c r="G24" s="22"/>
      <c r="H24" s="21">
        <f>D24+E24+F24+G24</f>
        <v>38</v>
      </c>
      <c r="I24" s="23">
        <f>IF(COUNT(D24:G24)&gt;=3,(SUM(LARGE(D24:G24,{1,2,3}))),"")</f>
        <v>38</v>
      </c>
      <c r="J24">
        <v>5</v>
      </c>
      <c r="K24" t="s">
        <v>51</v>
      </c>
      <c r="L24">
        <v>11</v>
      </c>
    </row>
    <row r="25" spans="1:12">
      <c r="A25" s="28">
        <v>304</v>
      </c>
      <c r="B25" s="15" t="s">
        <v>72</v>
      </c>
      <c r="C25" s="16" t="s">
        <v>16</v>
      </c>
      <c r="D25" s="9">
        <v>13</v>
      </c>
      <c r="E25" s="9">
        <v>12</v>
      </c>
      <c r="F25" s="9">
        <v>12</v>
      </c>
      <c r="G25" s="22"/>
      <c r="H25" s="21">
        <f>D25+E25+F25+G25</f>
        <v>37</v>
      </c>
      <c r="I25" s="23">
        <f>IF(COUNT(D25:G25)&gt;=3,(SUM(LARGE(D25:G25,{1,2,3}))),"")</f>
        <v>37</v>
      </c>
    </row>
    <row r="26" spans="1:12">
      <c r="A26" s="28">
        <v>311</v>
      </c>
      <c r="B26" s="32" t="s">
        <v>79</v>
      </c>
      <c r="C26" s="32" t="s">
        <v>3</v>
      </c>
      <c r="D26" s="10"/>
      <c r="E26" s="11">
        <v>17</v>
      </c>
      <c r="F26" s="11">
        <v>16</v>
      </c>
      <c r="G26" s="21"/>
      <c r="H26" s="21">
        <f>D26+E26+F26+G26</f>
        <v>33</v>
      </c>
      <c r="I26" s="23" t="str">
        <f>IF(COUNT(D26:G26)&gt;=3,(SUM(LARGE(D26:G26,{1,2,3}))),"")</f>
        <v/>
      </c>
    </row>
    <row r="27" spans="1:12">
      <c r="A27" s="28">
        <v>312</v>
      </c>
      <c r="B27" s="13" t="s">
        <v>80</v>
      </c>
      <c r="C27" s="11" t="s">
        <v>51</v>
      </c>
      <c r="D27" s="10"/>
      <c r="E27" s="9">
        <v>10</v>
      </c>
      <c r="F27" s="9">
        <v>11</v>
      </c>
      <c r="G27" s="22"/>
      <c r="H27" s="21">
        <f>D27+E27+F27+G27</f>
        <v>21</v>
      </c>
      <c r="I27" s="23" t="str">
        <f>IF(COUNT(D27:G27)&gt;=3,(SUM(LARGE(D27:G27,{1,2,3}))),"")</f>
        <v/>
      </c>
    </row>
    <row r="28" spans="1:12">
      <c r="A28" s="28">
        <v>305</v>
      </c>
      <c r="B28" s="15" t="s">
        <v>73</v>
      </c>
      <c r="C28" s="16" t="s">
        <v>18</v>
      </c>
      <c r="D28" s="10"/>
      <c r="E28" s="9">
        <v>14</v>
      </c>
      <c r="F28" s="10"/>
      <c r="G28" s="22"/>
      <c r="H28" s="21">
        <f>D28+E28+F28+G28</f>
        <v>14</v>
      </c>
      <c r="I28" s="23" t="str">
        <f>IF(COUNT(D28:G28)&gt;=3,(SUM(LARGE(D28:G28,{1,2,3}))),"")</f>
        <v/>
      </c>
    </row>
    <row r="29" spans="1:12">
      <c r="A29" s="28">
        <v>308</v>
      </c>
      <c r="B29" s="29" t="s">
        <v>76</v>
      </c>
      <c r="C29" s="31" t="s">
        <v>3</v>
      </c>
      <c r="D29" s="9">
        <v>0</v>
      </c>
      <c r="E29" s="12"/>
      <c r="F29" s="12"/>
      <c r="G29" s="22"/>
      <c r="H29" s="21">
        <f>D29+E29+F29+G29</f>
        <v>0</v>
      </c>
      <c r="I29" s="23" t="str">
        <f>IF(COUNT(#REF!)&gt;=3,(SUM(LARGE(#REF!,{1,2,3}))),"")</f>
        <v/>
      </c>
    </row>
    <row r="30" spans="1:12">
      <c r="I30" s="23" t="str">
        <f>IF(COUNT(D29:G29)&gt;=3,(SUM(LARGE(D29:G29,{1,2,3}))),"")</f>
        <v/>
      </c>
    </row>
  </sheetData>
  <sortState ref="A17:I30">
    <sortCondition descending="1" ref="H17:H3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K21" sqref="K21"/>
    </sheetView>
  </sheetViews>
  <sheetFormatPr baseColWidth="10" defaultRowHeight="15" x14ac:dyDescent="0"/>
  <cols>
    <col min="2" max="2" width="17.6640625" customWidth="1"/>
    <col min="3" max="3" width="19" customWidth="1"/>
    <col min="11" max="11" width="15.6640625" customWidth="1"/>
    <col min="12" max="12" width="18.83203125" customWidth="1"/>
  </cols>
  <sheetData>
    <row r="1" spans="1:13" ht="25">
      <c r="A1" s="1"/>
      <c r="B1" s="1"/>
      <c r="C1" s="2" t="s">
        <v>100</v>
      </c>
      <c r="D1" s="3"/>
      <c r="E1" s="3"/>
      <c r="F1" s="3"/>
      <c r="J1" s="1"/>
      <c r="K1" s="1"/>
      <c r="L1" s="2" t="s">
        <v>101</v>
      </c>
      <c r="M1" s="3"/>
    </row>
    <row r="2" spans="1:13" ht="28">
      <c r="A2" s="1"/>
      <c r="B2" s="4" t="s">
        <v>0</v>
      </c>
      <c r="C2" s="5" t="s">
        <v>1</v>
      </c>
      <c r="D2" s="6">
        <v>46291</v>
      </c>
      <c r="J2" s="1"/>
      <c r="K2" s="4" t="s">
        <v>0</v>
      </c>
      <c r="L2" s="5" t="s">
        <v>1</v>
      </c>
      <c r="M2" s="6">
        <v>46291</v>
      </c>
    </row>
    <row r="3" spans="1:13">
      <c r="A3" s="7">
        <v>410</v>
      </c>
      <c r="B3" s="25" t="s">
        <v>97</v>
      </c>
      <c r="C3" s="40" t="s">
        <v>51</v>
      </c>
      <c r="D3" s="11">
        <v>20</v>
      </c>
      <c r="J3" s="7">
        <v>410</v>
      </c>
      <c r="K3" s="25" t="s">
        <v>97</v>
      </c>
      <c r="L3" s="40" t="s">
        <v>51</v>
      </c>
      <c r="M3" s="12">
        <v>20</v>
      </c>
    </row>
    <row r="4" spans="1:13">
      <c r="A4" s="7">
        <v>405</v>
      </c>
      <c r="B4" s="35" t="s">
        <v>92</v>
      </c>
      <c r="C4" s="35" t="s">
        <v>18</v>
      </c>
      <c r="D4" s="9">
        <v>19</v>
      </c>
      <c r="J4" s="7"/>
      <c r="K4" s="11"/>
      <c r="L4" s="38"/>
      <c r="M4" s="11"/>
    </row>
    <row r="5" spans="1:13">
      <c r="A5" s="7">
        <v>402</v>
      </c>
      <c r="B5" s="35" t="s">
        <v>89</v>
      </c>
      <c r="C5" s="35" t="s">
        <v>16</v>
      </c>
      <c r="D5" s="11">
        <v>18</v>
      </c>
      <c r="J5" s="7">
        <v>412</v>
      </c>
      <c r="K5" s="11" t="s">
        <v>99</v>
      </c>
      <c r="L5" s="11" t="s">
        <v>8</v>
      </c>
      <c r="M5" s="10">
        <v>16</v>
      </c>
    </row>
    <row r="6" spans="1:13">
      <c r="A6" s="7">
        <v>407</v>
      </c>
      <c r="B6" s="11" t="s">
        <v>94</v>
      </c>
      <c r="C6" s="11" t="s">
        <v>3</v>
      </c>
      <c r="D6" s="9">
        <v>17</v>
      </c>
      <c r="J6" s="7"/>
      <c r="K6" s="11"/>
      <c r="L6" s="11"/>
      <c r="M6" s="9"/>
    </row>
    <row r="7" spans="1:13">
      <c r="A7" s="7">
        <v>412</v>
      </c>
      <c r="B7" s="11" t="s">
        <v>99</v>
      </c>
      <c r="C7" s="11" t="s">
        <v>8</v>
      </c>
      <c r="D7" s="9">
        <v>16</v>
      </c>
      <c r="J7" s="7">
        <v>404</v>
      </c>
      <c r="K7" s="35" t="s">
        <v>91</v>
      </c>
      <c r="L7" s="35" t="s">
        <v>14</v>
      </c>
      <c r="M7" s="10">
        <v>12</v>
      </c>
    </row>
    <row r="8" spans="1:13">
      <c r="A8" s="7">
        <v>408</v>
      </c>
      <c r="B8" s="11" t="s">
        <v>95</v>
      </c>
      <c r="C8" s="11" t="s">
        <v>3</v>
      </c>
      <c r="D8" s="11">
        <v>15</v>
      </c>
      <c r="J8" s="7"/>
      <c r="K8" s="35"/>
      <c r="L8" s="35"/>
      <c r="M8" s="9"/>
    </row>
    <row r="9" spans="1:13">
      <c r="A9" s="7">
        <v>401</v>
      </c>
      <c r="B9" s="35" t="s">
        <v>88</v>
      </c>
      <c r="C9" s="35" t="s">
        <v>16</v>
      </c>
      <c r="D9" s="9">
        <v>14</v>
      </c>
      <c r="J9" s="7">
        <v>402</v>
      </c>
      <c r="K9" s="35" t="s">
        <v>89</v>
      </c>
      <c r="L9" s="35" t="s">
        <v>16</v>
      </c>
      <c r="M9" s="11">
        <v>18</v>
      </c>
    </row>
    <row r="10" spans="1:13">
      <c r="A10" s="7">
        <v>400</v>
      </c>
      <c r="B10" s="37" t="s">
        <v>87</v>
      </c>
      <c r="C10" s="35" t="s">
        <v>16</v>
      </c>
      <c r="D10" s="9">
        <v>13</v>
      </c>
      <c r="J10" s="7">
        <v>401</v>
      </c>
      <c r="K10" s="35" t="s">
        <v>88</v>
      </c>
      <c r="L10" s="35" t="s">
        <v>16</v>
      </c>
      <c r="M10" s="9">
        <v>14</v>
      </c>
    </row>
    <row r="11" spans="1:13">
      <c r="A11" s="7">
        <v>404</v>
      </c>
      <c r="B11" s="37" t="s">
        <v>91</v>
      </c>
      <c r="C11" s="35" t="s">
        <v>14</v>
      </c>
      <c r="D11" s="9">
        <v>12</v>
      </c>
      <c r="J11" s="7">
        <v>400</v>
      </c>
      <c r="K11" s="35" t="s">
        <v>87</v>
      </c>
      <c r="L11" s="35" t="s">
        <v>16</v>
      </c>
      <c r="M11" s="9">
        <v>13</v>
      </c>
    </row>
    <row r="12" spans="1:13">
      <c r="A12" s="7">
        <v>411</v>
      </c>
      <c r="B12" s="33" t="s">
        <v>98</v>
      </c>
      <c r="C12" s="33" t="s">
        <v>18</v>
      </c>
      <c r="D12" s="11">
        <v>11</v>
      </c>
      <c r="J12" s="7"/>
      <c r="K12" s="35"/>
      <c r="L12" s="35"/>
      <c r="M12" s="10">
        <f>SUM(M9:M11)</f>
        <v>45</v>
      </c>
    </row>
    <row r="13" spans="1:13">
      <c r="J13" s="7">
        <v>407</v>
      </c>
      <c r="K13" s="11" t="s">
        <v>94</v>
      </c>
      <c r="L13" s="11" t="s">
        <v>3</v>
      </c>
      <c r="M13" s="9">
        <v>17</v>
      </c>
    </row>
    <row r="14" spans="1:13">
      <c r="J14" s="7">
        <v>408</v>
      </c>
      <c r="K14" s="13" t="s">
        <v>95</v>
      </c>
      <c r="L14" s="11" t="s">
        <v>3</v>
      </c>
      <c r="M14" s="11">
        <v>15</v>
      </c>
    </row>
    <row r="15" spans="1:13">
      <c r="J15" s="7"/>
      <c r="K15" s="13"/>
      <c r="L15" s="11"/>
      <c r="M15" s="12">
        <f>SUM(M13:M14)</f>
        <v>32</v>
      </c>
    </row>
    <row r="16" spans="1:13">
      <c r="J16" s="7">
        <v>405</v>
      </c>
      <c r="K16" s="37" t="s">
        <v>92</v>
      </c>
      <c r="L16" s="35" t="s">
        <v>18</v>
      </c>
      <c r="M16" s="9">
        <v>19</v>
      </c>
    </row>
    <row r="17" spans="1:13">
      <c r="J17" s="7">
        <v>411</v>
      </c>
      <c r="K17" s="33" t="s">
        <v>98</v>
      </c>
      <c r="L17" s="33" t="s">
        <v>18</v>
      </c>
      <c r="M17" s="11">
        <v>11</v>
      </c>
    </row>
    <row r="18" spans="1:13">
      <c r="M18" s="17">
        <f>SUM(M16:M17)</f>
        <v>30</v>
      </c>
    </row>
    <row r="21" spans="1:13" ht="25">
      <c r="A21" s="1"/>
      <c r="B21" s="1"/>
      <c r="C21" s="2" t="s">
        <v>103</v>
      </c>
      <c r="D21" s="3"/>
      <c r="E21" s="3"/>
      <c r="F21" s="3"/>
      <c r="G21" s="3"/>
      <c r="H21" s="1"/>
      <c r="I21" s="1"/>
      <c r="K21" s="18" t="s">
        <v>102</v>
      </c>
    </row>
    <row r="22" spans="1:13" ht="28">
      <c r="A22" s="1"/>
      <c r="B22" s="4" t="s">
        <v>0</v>
      </c>
      <c r="C22" s="5" t="s">
        <v>1</v>
      </c>
      <c r="D22" s="6">
        <v>41164</v>
      </c>
      <c r="E22" s="6">
        <v>43727</v>
      </c>
      <c r="F22" s="6">
        <v>46291</v>
      </c>
      <c r="G22" s="6">
        <v>37897</v>
      </c>
      <c r="H22" s="20" t="s">
        <v>38</v>
      </c>
      <c r="I22" s="1" t="s">
        <v>39</v>
      </c>
    </row>
    <row r="23" spans="1:13">
      <c r="A23" s="7">
        <v>410</v>
      </c>
      <c r="B23" s="25" t="s">
        <v>97</v>
      </c>
      <c r="C23" s="40" t="s">
        <v>51</v>
      </c>
      <c r="D23" s="9">
        <v>20</v>
      </c>
      <c r="E23" s="11">
        <v>20</v>
      </c>
      <c r="F23" s="11">
        <v>20</v>
      </c>
      <c r="G23" s="22"/>
      <c r="H23" s="21">
        <f>D23+E23+F23+G23</f>
        <v>60</v>
      </c>
      <c r="I23" s="23">
        <f>IF(COUNT(D23:G23)&gt;=3,(SUM(LARGE(D23:G23,{1,2,3}))),"")</f>
        <v>60</v>
      </c>
      <c r="J23">
        <v>1</v>
      </c>
      <c r="K23" t="s">
        <v>16</v>
      </c>
      <c r="L23">
        <v>45</v>
      </c>
    </row>
    <row r="24" spans="1:13">
      <c r="A24" s="7">
        <v>402</v>
      </c>
      <c r="B24" s="35" t="s">
        <v>89</v>
      </c>
      <c r="C24" s="35" t="s">
        <v>16</v>
      </c>
      <c r="D24" s="9">
        <v>19</v>
      </c>
      <c r="E24" s="9">
        <v>19</v>
      </c>
      <c r="F24" s="11">
        <v>18</v>
      </c>
      <c r="G24" s="22"/>
      <c r="H24" s="21">
        <f>D24+E24+F24+G24</f>
        <v>56</v>
      </c>
      <c r="I24" s="23">
        <f>IF(COUNT(D24:G24)&gt;=3,(SUM(LARGE(D24:G24,{1,2,3}))),"")</f>
        <v>56</v>
      </c>
      <c r="J24">
        <v>2</v>
      </c>
      <c r="K24" t="s">
        <v>3</v>
      </c>
      <c r="L24">
        <v>32</v>
      </c>
    </row>
    <row r="25" spans="1:13">
      <c r="A25" s="7">
        <v>405</v>
      </c>
      <c r="B25" s="35" t="s">
        <v>92</v>
      </c>
      <c r="C25" s="35" t="s">
        <v>18</v>
      </c>
      <c r="D25" s="9">
        <v>17</v>
      </c>
      <c r="E25" s="9">
        <v>16</v>
      </c>
      <c r="F25" s="9">
        <v>19</v>
      </c>
      <c r="G25" s="22"/>
      <c r="H25" s="21">
        <f>D25+E25+F25+G25</f>
        <v>52</v>
      </c>
      <c r="I25" s="23">
        <f>IF(COUNT(D25:G25)&gt;=3,(SUM(LARGE(D25:G25,{1,2,3}))),"")</f>
        <v>52</v>
      </c>
      <c r="J25">
        <v>3</v>
      </c>
      <c r="K25" t="s">
        <v>18</v>
      </c>
      <c r="L25">
        <v>30</v>
      </c>
    </row>
    <row r="26" spans="1:13">
      <c r="A26" s="7">
        <v>407</v>
      </c>
      <c r="B26" s="11" t="s">
        <v>94</v>
      </c>
      <c r="C26" s="11" t="s">
        <v>3</v>
      </c>
      <c r="D26" s="9">
        <v>16</v>
      </c>
      <c r="E26" s="9">
        <v>18</v>
      </c>
      <c r="F26" s="9">
        <v>17</v>
      </c>
      <c r="G26" s="22"/>
      <c r="H26" s="21">
        <f>D26+E26+F26+G26</f>
        <v>51</v>
      </c>
      <c r="I26" s="23">
        <f>IF(COUNT(D26:G26)&gt;=3,(SUM(LARGE(D26:G26,{1,2,3}))),"")</f>
        <v>51</v>
      </c>
      <c r="J26">
        <v>4</v>
      </c>
      <c r="K26" t="s">
        <v>51</v>
      </c>
      <c r="L26">
        <v>20</v>
      </c>
    </row>
    <row r="27" spans="1:13">
      <c r="A27" s="7">
        <v>400</v>
      </c>
      <c r="B27" s="35" t="s">
        <v>87</v>
      </c>
      <c r="C27" s="35" t="s">
        <v>16</v>
      </c>
      <c r="D27" s="9">
        <v>15</v>
      </c>
      <c r="E27" s="9">
        <v>17</v>
      </c>
      <c r="F27" s="9">
        <v>13</v>
      </c>
      <c r="G27" s="22"/>
      <c r="H27" s="21">
        <f>D27+E27+F27+G27</f>
        <v>45</v>
      </c>
      <c r="I27" s="23">
        <f>IF(COUNT(D27:G27)&gt;=3,(SUM(LARGE(D27:G27,{1,2,3}))),"")</f>
        <v>45</v>
      </c>
      <c r="J27">
        <v>5</v>
      </c>
      <c r="K27" t="s">
        <v>8</v>
      </c>
      <c r="L27">
        <v>16</v>
      </c>
    </row>
    <row r="28" spans="1:13">
      <c r="A28" s="7">
        <v>408</v>
      </c>
      <c r="B28" s="11" t="s">
        <v>95</v>
      </c>
      <c r="C28" s="11" t="s">
        <v>3</v>
      </c>
      <c r="D28" s="9">
        <v>13</v>
      </c>
      <c r="E28" s="11">
        <v>15</v>
      </c>
      <c r="F28" s="11">
        <v>15</v>
      </c>
      <c r="G28" s="22"/>
      <c r="H28" s="21">
        <f>D28+E28+F28+G28</f>
        <v>43</v>
      </c>
      <c r="I28" s="23">
        <f>IF(COUNT(D28:G28)&gt;=3,(SUM(LARGE(D28:G28,{1,2,3}))),"")</f>
        <v>43</v>
      </c>
      <c r="J28">
        <v>6</v>
      </c>
      <c r="K28" t="s">
        <v>37</v>
      </c>
      <c r="L28">
        <v>12</v>
      </c>
    </row>
    <row r="29" spans="1:13">
      <c r="A29" s="7">
        <v>412</v>
      </c>
      <c r="B29" s="11" t="s">
        <v>99</v>
      </c>
      <c r="C29" s="11" t="s">
        <v>8</v>
      </c>
      <c r="D29" s="9">
        <v>12</v>
      </c>
      <c r="E29" s="9">
        <v>14</v>
      </c>
      <c r="F29" s="9">
        <v>16</v>
      </c>
      <c r="G29" s="22"/>
      <c r="H29" s="21">
        <f>D29+E29+F29+G29</f>
        <v>42</v>
      </c>
      <c r="I29" s="23">
        <f>IF(COUNT(D29:G29)&gt;=3,(SUM(LARGE(D29:G29,{1,2,3}))),"")</f>
        <v>42</v>
      </c>
    </row>
    <row r="30" spans="1:13">
      <c r="A30" s="7">
        <v>411</v>
      </c>
      <c r="B30" s="13" t="s">
        <v>98</v>
      </c>
      <c r="C30" s="11" t="s">
        <v>18</v>
      </c>
      <c r="D30" s="9">
        <v>10</v>
      </c>
      <c r="E30" s="11">
        <v>12</v>
      </c>
      <c r="F30" s="11">
        <v>11</v>
      </c>
      <c r="G30" s="21"/>
      <c r="H30" s="21">
        <f>D30+E30+F30+G30</f>
        <v>33</v>
      </c>
      <c r="I30" s="23">
        <f>IF(COUNT(D30:G30)&gt;=3,(SUM(LARGE(D30:G30,{1,2,3}))),"")</f>
        <v>33</v>
      </c>
    </row>
    <row r="31" spans="1:13">
      <c r="A31" s="7">
        <v>401</v>
      </c>
      <c r="B31" s="37" t="s">
        <v>88</v>
      </c>
      <c r="C31" s="35" t="s">
        <v>16</v>
      </c>
      <c r="D31" s="9">
        <v>18</v>
      </c>
      <c r="E31" s="10"/>
      <c r="F31" s="9">
        <v>14</v>
      </c>
      <c r="G31" s="22"/>
      <c r="H31" s="21">
        <f>D31+E31+F31+G31</f>
        <v>32</v>
      </c>
      <c r="I31" s="23" t="str">
        <f>IF(COUNT(D31:G31)&gt;=3,(SUM(LARGE(D31:G31,{1,2,3}))),"")</f>
        <v/>
      </c>
    </row>
    <row r="32" spans="1:13">
      <c r="A32" s="7">
        <v>409</v>
      </c>
      <c r="B32" s="36" t="s">
        <v>96</v>
      </c>
      <c r="C32" s="36" t="s">
        <v>54</v>
      </c>
      <c r="D32" s="9">
        <v>14</v>
      </c>
      <c r="E32" s="9">
        <v>13</v>
      </c>
      <c r="F32" s="10"/>
      <c r="G32" s="22"/>
      <c r="H32" s="21">
        <f>D32+E32+F32+G32</f>
        <v>27</v>
      </c>
      <c r="I32" s="23" t="str">
        <f>IF(COUNT(D32:G32)&gt;=3,(SUM(LARGE(D32:G32,{1,2,3}))),"")</f>
        <v/>
      </c>
    </row>
    <row r="33" spans="1:9">
      <c r="A33" s="7">
        <v>403</v>
      </c>
      <c r="B33" s="37" t="s">
        <v>90</v>
      </c>
      <c r="C33" s="39" t="s">
        <v>16</v>
      </c>
      <c r="D33" s="9">
        <v>11</v>
      </c>
      <c r="E33" s="9">
        <v>11</v>
      </c>
      <c r="F33" s="10"/>
      <c r="G33" s="22"/>
      <c r="H33" s="21">
        <f>D33+E33+F33+G33</f>
        <v>22</v>
      </c>
      <c r="I33" s="23" t="str">
        <f>IF(COUNT(D33:G33)&gt;=3,(SUM(LARGE(D33:G33,{1,2,3}))),"")</f>
        <v/>
      </c>
    </row>
    <row r="34" spans="1:9">
      <c r="A34" s="7">
        <v>404</v>
      </c>
      <c r="B34" s="37" t="s">
        <v>91</v>
      </c>
      <c r="C34" s="35" t="s">
        <v>14</v>
      </c>
      <c r="D34" s="9">
        <v>9</v>
      </c>
      <c r="E34" s="10"/>
      <c r="F34" s="9">
        <v>12</v>
      </c>
      <c r="G34" s="22"/>
      <c r="H34" s="21">
        <f>D34+E34+F34+G34</f>
        <v>21</v>
      </c>
      <c r="I34" s="23" t="str">
        <f>IF(COUNT(D34:G34)&gt;=3,(SUM(LARGE(D34:G34,{1,2,3}))),"")</f>
        <v/>
      </c>
    </row>
    <row r="35" spans="1:9">
      <c r="A35" s="7">
        <v>406</v>
      </c>
      <c r="B35" s="37" t="s">
        <v>93</v>
      </c>
      <c r="C35" s="35" t="s">
        <v>8</v>
      </c>
      <c r="D35" s="10"/>
      <c r="E35" s="10"/>
      <c r="F35" s="10"/>
      <c r="G35" s="22"/>
      <c r="H35" s="21">
        <f>D35+E35+F35+G35</f>
        <v>0</v>
      </c>
      <c r="I35" s="23" t="str">
        <f>IF(COUNT(D35:G35)&gt;=3,(SUM(LARGE(D35:G35,{1,2,3}))),"")</f>
        <v/>
      </c>
    </row>
  </sheetData>
  <sortState ref="A23:I35">
    <sortCondition descending="1" ref="H23:H3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6" workbookViewId="0">
      <selection activeCell="K31" sqref="K31"/>
    </sheetView>
  </sheetViews>
  <sheetFormatPr baseColWidth="10" defaultRowHeight="15" x14ac:dyDescent="0"/>
  <cols>
    <col min="2" max="2" width="22.83203125" customWidth="1"/>
    <col min="11" max="11" width="17.83203125" customWidth="1"/>
    <col min="12" max="12" width="20.5" customWidth="1"/>
  </cols>
  <sheetData>
    <row r="1" spans="1:13" ht="25">
      <c r="A1" s="1"/>
      <c r="B1" s="1"/>
      <c r="C1" s="2" t="s">
        <v>137</v>
      </c>
      <c r="D1" s="3"/>
      <c r="J1" s="1"/>
      <c r="K1" s="1"/>
      <c r="L1" s="2" t="s">
        <v>138</v>
      </c>
      <c r="M1" s="3"/>
    </row>
    <row r="2" spans="1:13" ht="28">
      <c r="A2" s="1"/>
      <c r="B2" s="4" t="s">
        <v>0</v>
      </c>
      <c r="C2" s="5" t="s">
        <v>1</v>
      </c>
      <c r="D2" s="6">
        <v>46294</v>
      </c>
      <c r="J2" s="1"/>
      <c r="K2" s="4" t="s">
        <v>0</v>
      </c>
      <c r="L2" s="5" t="s">
        <v>1</v>
      </c>
      <c r="M2" s="6">
        <v>46294</v>
      </c>
    </row>
    <row r="3" spans="1:13">
      <c r="A3" s="7">
        <v>516</v>
      </c>
      <c r="B3" s="14" t="s">
        <v>121</v>
      </c>
      <c r="C3" s="14" t="s">
        <v>8</v>
      </c>
      <c r="D3" s="11">
        <v>20</v>
      </c>
      <c r="J3" s="7">
        <v>516</v>
      </c>
      <c r="K3" s="14" t="s">
        <v>121</v>
      </c>
      <c r="L3" s="14" t="s">
        <v>8</v>
      </c>
      <c r="M3" s="11">
        <v>20</v>
      </c>
    </row>
    <row r="4" spans="1:13">
      <c r="A4" s="7">
        <v>521</v>
      </c>
      <c r="B4" s="14" t="s">
        <v>126</v>
      </c>
      <c r="C4" s="14" t="s">
        <v>18</v>
      </c>
      <c r="D4" s="9">
        <v>19</v>
      </c>
      <c r="J4" s="7">
        <v>513</v>
      </c>
      <c r="K4" s="8" t="s">
        <v>118</v>
      </c>
      <c r="L4" s="8" t="s">
        <v>8</v>
      </c>
      <c r="M4" s="11">
        <v>17</v>
      </c>
    </row>
    <row r="5" spans="1:13">
      <c r="A5" s="7">
        <v>501</v>
      </c>
      <c r="B5" s="8" t="s">
        <v>105</v>
      </c>
      <c r="C5" s="8" t="s">
        <v>20</v>
      </c>
      <c r="D5" s="9">
        <v>18</v>
      </c>
      <c r="J5" s="7"/>
      <c r="K5" s="8"/>
      <c r="L5" s="8"/>
      <c r="M5" s="12">
        <f>SUM(M3:M4)</f>
        <v>37</v>
      </c>
    </row>
    <row r="6" spans="1:13">
      <c r="A6" s="7">
        <v>513</v>
      </c>
      <c r="B6" s="8" t="s">
        <v>118</v>
      </c>
      <c r="C6" s="8" t="s">
        <v>8</v>
      </c>
      <c r="D6" s="11">
        <v>17</v>
      </c>
      <c r="J6" s="7">
        <v>505</v>
      </c>
      <c r="K6" s="8" t="s">
        <v>109</v>
      </c>
      <c r="L6" s="8" t="s">
        <v>110</v>
      </c>
      <c r="M6" s="10">
        <v>14</v>
      </c>
    </row>
    <row r="7" spans="1:13">
      <c r="A7" s="7">
        <v>517</v>
      </c>
      <c r="B7" s="14" t="s">
        <v>122</v>
      </c>
      <c r="C7" s="14" t="s">
        <v>54</v>
      </c>
      <c r="D7" s="11">
        <v>16</v>
      </c>
      <c r="J7" s="7"/>
      <c r="K7" s="8"/>
      <c r="L7" s="8"/>
      <c r="M7" s="9"/>
    </row>
    <row r="8" spans="1:13">
      <c r="A8" s="7">
        <v>525</v>
      </c>
      <c r="B8" s="14" t="s">
        <v>130</v>
      </c>
      <c r="C8" s="14" t="s">
        <v>18</v>
      </c>
      <c r="D8" s="11">
        <v>15</v>
      </c>
      <c r="J8" s="7">
        <v>514</v>
      </c>
      <c r="K8" s="8" t="s">
        <v>119</v>
      </c>
      <c r="L8" s="8" t="s">
        <v>5</v>
      </c>
      <c r="M8" s="11">
        <v>11</v>
      </c>
    </row>
    <row r="9" spans="1:13">
      <c r="A9" s="7">
        <v>505</v>
      </c>
      <c r="B9" s="8" t="s">
        <v>109</v>
      </c>
      <c r="C9" s="8" t="s">
        <v>110</v>
      </c>
      <c r="D9" s="9">
        <v>14</v>
      </c>
      <c r="J9" s="7">
        <v>520</v>
      </c>
      <c r="K9" s="14" t="s">
        <v>125</v>
      </c>
      <c r="L9" s="14" t="s">
        <v>5</v>
      </c>
      <c r="M9" s="9">
        <v>7</v>
      </c>
    </row>
    <row r="10" spans="1:13">
      <c r="A10" s="7">
        <v>500</v>
      </c>
      <c r="B10" s="8" t="s">
        <v>104</v>
      </c>
      <c r="C10" s="8" t="s">
        <v>16</v>
      </c>
      <c r="D10" s="9">
        <v>13</v>
      </c>
      <c r="J10" s="7"/>
      <c r="K10" s="14"/>
      <c r="L10" s="14"/>
      <c r="M10" s="10">
        <f>SUM(M8:M9)</f>
        <v>18</v>
      </c>
    </row>
    <row r="11" spans="1:13">
      <c r="A11" s="7">
        <v>502</v>
      </c>
      <c r="B11" s="8" t="s">
        <v>106</v>
      </c>
      <c r="C11" s="8" t="s">
        <v>3</v>
      </c>
      <c r="D11" s="11">
        <v>12</v>
      </c>
      <c r="J11" s="7">
        <v>500</v>
      </c>
      <c r="K11" s="8" t="s">
        <v>104</v>
      </c>
      <c r="L11" s="8" t="s">
        <v>16</v>
      </c>
      <c r="M11" s="9">
        <v>13</v>
      </c>
    </row>
    <row r="12" spans="1:13">
      <c r="A12" s="7">
        <v>514</v>
      </c>
      <c r="B12" s="8" t="s">
        <v>119</v>
      </c>
      <c r="C12" s="8" t="s">
        <v>5</v>
      </c>
      <c r="D12" s="11">
        <v>11</v>
      </c>
      <c r="J12" s="7">
        <v>519</v>
      </c>
      <c r="K12" s="14" t="s">
        <v>124</v>
      </c>
      <c r="L12" s="14" t="s">
        <v>16</v>
      </c>
      <c r="M12" s="9">
        <v>9</v>
      </c>
    </row>
    <row r="13" spans="1:13">
      <c r="A13" s="7">
        <v>503</v>
      </c>
      <c r="B13" s="8" t="s">
        <v>107</v>
      </c>
      <c r="C13" s="8" t="s">
        <v>3</v>
      </c>
      <c r="D13" s="9">
        <v>10</v>
      </c>
      <c r="J13" s="7">
        <v>528</v>
      </c>
      <c r="K13" s="14" t="s">
        <v>133</v>
      </c>
      <c r="L13" s="14" t="s">
        <v>16</v>
      </c>
      <c r="M13" s="11">
        <v>6</v>
      </c>
    </row>
    <row r="14" spans="1:13">
      <c r="A14" s="7">
        <v>519</v>
      </c>
      <c r="B14" s="14" t="s">
        <v>124</v>
      </c>
      <c r="C14" s="14" t="s">
        <v>16</v>
      </c>
      <c r="D14" s="9">
        <v>9</v>
      </c>
      <c r="J14" s="7">
        <v>510</v>
      </c>
      <c r="K14" s="8" t="s">
        <v>115</v>
      </c>
      <c r="L14" s="8" t="s">
        <v>16</v>
      </c>
      <c r="M14" s="11">
        <v>5</v>
      </c>
    </row>
    <row r="15" spans="1:13">
      <c r="A15" s="7">
        <v>509</v>
      </c>
      <c r="B15" s="8" t="s">
        <v>114</v>
      </c>
      <c r="C15" s="8" t="s">
        <v>11</v>
      </c>
      <c r="D15" s="9">
        <v>8</v>
      </c>
      <c r="J15" s="7">
        <v>511</v>
      </c>
      <c r="K15" s="8" t="s">
        <v>116</v>
      </c>
      <c r="L15" s="8" t="s">
        <v>16</v>
      </c>
      <c r="M15" s="11">
        <v>4</v>
      </c>
    </row>
    <row r="16" spans="1:13">
      <c r="A16" s="7">
        <v>520</v>
      </c>
      <c r="B16" s="14" t="s">
        <v>125</v>
      </c>
      <c r="C16" s="14" t="s">
        <v>5</v>
      </c>
      <c r="D16" s="9">
        <v>7</v>
      </c>
      <c r="J16" s="7"/>
      <c r="K16" s="8"/>
      <c r="L16" s="8"/>
      <c r="M16" s="12">
        <f>SUM(M11:M15)</f>
        <v>37</v>
      </c>
    </row>
    <row r="17" spans="1:13">
      <c r="A17" s="7">
        <v>528</v>
      </c>
      <c r="B17" s="14" t="s">
        <v>133</v>
      </c>
      <c r="C17" s="14" t="s">
        <v>16</v>
      </c>
      <c r="D17" s="11">
        <v>6</v>
      </c>
      <c r="J17" s="7">
        <v>509</v>
      </c>
      <c r="K17" s="8" t="s">
        <v>114</v>
      </c>
      <c r="L17" s="8" t="s">
        <v>11</v>
      </c>
      <c r="M17" s="10">
        <v>8</v>
      </c>
    </row>
    <row r="18" spans="1:13">
      <c r="A18" s="7">
        <v>510</v>
      </c>
      <c r="B18" s="8" t="s">
        <v>115</v>
      </c>
      <c r="C18" s="8" t="s">
        <v>16</v>
      </c>
      <c r="D18" s="11">
        <v>5</v>
      </c>
      <c r="J18" s="7"/>
      <c r="K18" s="8"/>
      <c r="L18" s="8"/>
      <c r="M18" s="9"/>
    </row>
    <row r="19" spans="1:13">
      <c r="A19" s="7">
        <v>511</v>
      </c>
      <c r="B19" s="15" t="s">
        <v>116</v>
      </c>
      <c r="C19" s="16" t="s">
        <v>16</v>
      </c>
      <c r="D19" s="11">
        <v>4</v>
      </c>
      <c r="J19" s="7">
        <v>502</v>
      </c>
      <c r="K19" s="8" t="s">
        <v>106</v>
      </c>
      <c r="L19" s="8" t="s">
        <v>3</v>
      </c>
      <c r="M19" s="11">
        <v>12</v>
      </c>
    </row>
    <row r="20" spans="1:13">
      <c r="J20" s="7">
        <v>503</v>
      </c>
      <c r="K20" s="8" t="s">
        <v>107</v>
      </c>
      <c r="L20" s="8" t="s">
        <v>3</v>
      </c>
      <c r="M20" s="9">
        <v>10</v>
      </c>
    </row>
    <row r="21" spans="1:13">
      <c r="J21" s="7"/>
      <c r="K21" s="8"/>
      <c r="L21" s="8"/>
      <c r="M21" s="10">
        <f>SUM(M19:M20)</f>
        <v>22</v>
      </c>
    </row>
    <row r="22" spans="1:13">
      <c r="J22" s="7">
        <v>521</v>
      </c>
      <c r="K22" s="14" t="s">
        <v>126</v>
      </c>
      <c r="L22" s="14" t="s">
        <v>18</v>
      </c>
      <c r="M22" s="9">
        <v>19</v>
      </c>
    </row>
    <row r="23" spans="1:13">
      <c r="J23" s="7">
        <v>525</v>
      </c>
      <c r="K23" s="14" t="s">
        <v>130</v>
      </c>
      <c r="L23" s="14" t="s">
        <v>18</v>
      </c>
      <c r="M23" s="11">
        <v>15</v>
      </c>
    </row>
    <row r="24" spans="1:13">
      <c r="J24" s="7"/>
      <c r="K24" s="14"/>
      <c r="L24" s="14"/>
      <c r="M24" s="12">
        <f>SUM(M22:M23)</f>
        <v>34</v>
      </c>
    </row>
    <row r="25" spans="1:13">
      <c r="J25" s="7">
        <v>501</v>
      </c>
      <c r="K25" s="8" t="s">
        <v>105</v>
      </c>
      <c r="L25" s="8" t="s">
        <v>20</v>
      </c>
      <c r="M25" s="10">
        <v>18</v>
      </c>
    </row>
    <row r="26" spans="1:13">
      <c r="J26" s="7"/>
      <c r="K26" s="15"/>
      <c r="L26" s="16"/>
      <c r="M26" s="9"/>
    </row>
    <row r="27" spans="1:13">
      <c r="J27" s="7">
        <v>517</v>
      </c>
      <c r="K27" s="13" t="s">
        <v>122</v>
      </c>
      <c r="L27" s="11" t="s">
        <v>54</v>
      </c>
      <c r="M27" s="12">
        <v>16</v>
      </c>
    </row>
    <row r="31" spans="1:13" ht="25">
      <c r="A31" s="1"/>
      <c r="B31" s="1"/>
      <c r="C31" s="2" t="s">
        <v>139</v>
      </c>
      <c r="D31" s="3"/>
      <c r="E31" s="3"/>
      <c r="F31" s="3"/>
      <c r="G31" s="3"/>
      <c r="H31" s="1"/>
      <c r="I31" s="1"/>
      <c r="K31" s="18" t="s">
        <v>102</v>
      </c>
    </row>
    <row r="32" spans="1:13" ht="28">
      <c r="A32" s="1"/>
      <c r="B32" s="4" t="s">
        <v>0</v>
      </c>
      <c r="C32" s="5" t="s">
        <v>1</v>
      </c>
      <c r="D32" s="6">
        <v>41167</v>
      </c>
      <c r="E32" s="6">
        <v>43730</v>
      </c>
      <c r="F32" s="6">
        <v>46294</v>
      </c>
      <c r="G32" s="6">
        <v>37900</v>
      </c>
      <c r="H32" s="20" t="s">
        <v>38</v>
      </c>
      <c r="I32" s="1" t="s">
        <v>39</v>
      </c>
      <c r="J32">
        <v>1</v>
      </c>
      <c r="K32" t="s">
        <v>8</v>
      </c>
      <c r="L32">
        <v>37</v>
      </c>
    </row>
    <row r="33" spans="1:12">
      <c r="A33" s="7">
        <v>516</v>
      </c>
      <c r="B33" s="14" t="s">
        <v>121</v>
      </c>
      <c r="C33" s="14" t="s">
        <v>8</v>
      </c>
      <c r="D33" s="9">
        <v>20</v>
      </c>
      <c r="E33" s="11">
        <v>20</v>
      </c>
      <c r="F33" s="11">
        <v>20</v>
      </c>
      <c r="G33" s="22"/>
      <c r="H33" s="21">
        <f>D33+E33+F33+G33</f>
        <v>60</v>
      </c>
      <c r="I33" s="23">
        <f>IF(COUNT(D33:G33)&gt;=3,(SUM(LARGE(D33:G33,{1,2,3}))),"")</f>
        <v>60</v>
      </c>
      <c r="J33">
        <v>1</v>
      </c>
      <c r="K33" t="s">
        <v>16</v>
      </c>
      <c r="L33">
        <v>37</v>
      </c>
    </row>
    <row r="34" spans="1:12">
      <c r="A34" s="7">
        <v>521</v>
      </c>
      <c r="B34" s="14" t="s">
        <v>126</v>
      </c>
      <c r="C34" s="14" t="s">
        <v>18</v>
      </c>
      <c r="D34" s="9">
        <v>19</v>
      </c>
      <c r="E34" s="11">
        <v>19</v>
      </c>
      <c r="F34" s="9">
        <v>19</v>
      </c>
      <c r="G34" s="21"/>
      <c r="H34" s="21">
        <f>D34+E34+F34+G34</f>
        <v>57</v>
      </c>
      <c r="I34" s="23">
        <f>IF(COUNT(D34:G34)&gt;=3,(SUM(LARGE(D34:G34,{1,2,3}))),"")</f>
        <v>57</v>
      </c>
      <c r="J34">
        <v>3</v>
      </c>
      <c r="K34" t="s">
        <v>18</v>
      </c>
      <c r="L34">
        <v>34</v>
      </c>
    </row>
    <row r="35" spans="1:12">
      <c r="A35" s="7">
        <v>513</v>
      </c>
      <c r="B35" s="8" t="s">
        <v>118</v>
      </c>
      <c r="C35" s="8" t="s">
        <v>8</v>
      </c>
      <c r="D35" s="9">
        <v>17</v>
      </c>
      <c r="E35" s="11">
        <v>18</v>
      </c>
      <c r="F35" s="11">
        <v>17</v>
      </c>
      <c r="G35" s="21"/>
      <c r="H35" s="21">
        <f>D35+E35+F35+G35</f>
        <v>52</v>
      </c>
      <c r="I35" s="23">
        <f>IF(COUNT(D35:G35)&gt;=3,(SUM(LARGE(D35:G35,{1,2,3}))),"")</f>
        <v>52</v>
      </c>
      <c r="J35">
        <v>4</v>
      </c>
      <c r="K35" t="s">
        <v>3</v>
      </c>
      <c r="L35">
        <v>22</v>
      </c>
    </row>
    <row r="36" spans="1:12">
      <c r="A36" s="7">
        <v>517</v>
      </c>
      <c r="B36" s="14" t="s">
        <v>122</v>
      </c>
      <c r="C36" s="14" t="s">
        <v>54</v>
      </c>
      <c r="D36" s="9">
        <v>18</v>
      </c>
      <c r="E36" s="11">
        <v>17</v>
      </c>
      <c r="F36" s="11">
        <v>16</v>
      </c>
      <c r="G36" s="21"/>
      <c r="H36" s="21">
        <f>D36+E36+F36+G36</f>
        <v>51</v>
      </c>
      <c r="I36" s="23">
        <f>IF(COUNT(D36:G36)&gt;=3,(SUM(LARGE(D36:G36,{1,2,3}))),"")</f>
        <v>51</v>
      </c>
      <c r="J36">
        <v>5</v>
      </c>
      <c r="K36" t="s">
        <v>5</v>
      </c>
      <c r="L36">
        <v>18</v>
      </c>
    </row>
    <row r="37" spans="1:12">
      <c r="A37" s="7">
        <v>501</v>
      </c>
      <c r="B37" s="8" t="s">
        <v>105</v>
      </c>
      <c r="C37" s="8" t="s">
        <v>20</v>
      </c>
      <c r="D37" s="9">
        <v>15</v>
      </c>
      <c r="E37" s="9">
        <v>16</v>
      </c>
      <c r="F37" s="9">
        <v>18</v>
      </c>
      <c r="G37" s="22"/>
      <c r="H37" s="21">
        <f>D37+E37+F37+G37</f>
        <v>49</v>
      </c>
      <c r="I37" s="23">
        <f>IF(COUNT(D37:G37)&gt;=3,(SUM(LARGE(D37:G37,{1,2,3}))),"")</f>
        <v>49</v>
      </c>
      <c r="J37">
        <v>5</v>
      </c>
      <c r="K37" t="s">
        <v>25</v>
      </c>
      <c r="L37">
        <v>18</v>
      </c>
    </row>
    <row r="38" spans="1:12">
      <c r="A38" s="7">
        <v>505</v>
      </c>
      <c r="B38" s="8" t="s">
        <v>109</v>
      </c>
      <c r="C38" s="8" t="s">
        <v>110</v>
      </c>
      <c r="D38" s="9">
        <v>16</v>
      </c>
      <c r="E38" s="9">
        <v>15</v>
      </c>
      <c r="F38" s="9">
        <v>14</v>
      </c>
      <c r="G38" s="22"/>
      <c r="H38" s="21">
        <f>D38+E38+F38+G38</f>
        <v>45</v>
      </c>
      <c r="I38" s="23">
        <f>IF(COUNT(D38:G38)&gt;=3,(SUM(LARGE(D38:G38,{1,2,3}))),"")</f>
        <v>45</v>
      </c>
      <c r="J38">
        <v>6</v>
      </c>
      <c r="K38" t="s">
        <v>54</v>
      </c>
      <c r="L38">
        <v>16</v>
      </c>
    </row>
    <row r="39" spans="1:12">
      <c r="A39" s="7">
        <v>525</v>
      </c>
      <c r="B39" s="14" t="s">
        <v>130</v>
      </c>
      <c r="C39" s="14" t="s">
        <v>18</v>
      </c>
      <c r="D39" s="9">
        <v>14</v>
      </c>
      <c r="E39" s="11">
        <v>14</v>
      </c>
      <c r="F39" s="11">
        <v>15</v>
      </c>
      <c r="G39" s="21"/>
      <c r="H39" s="21">
        <f>D39+E39+F39+G39</f>
        <v>43</v>
      </c>
      <c r="I39" s="23">
        <f>IF(COUNT(D39:G39)&gt;=3,(SUM(LARGE(D39:G39,{1,2,3}))),"")</f>
        <v>43</v>
      </c>
      <c r="J39">
        <v>7</v>
      </c>
      <c r="K39" t="s">
        <v>110</v>
      </c>
      <c r="L39">
        <v>14</v>
      </c>
    </row>
    <row r="40" spans="1:12">
      <c r="A40" s="7">
        <v>502</v>
      </c>
      <c r="B40" s="8" t="s">
        <v>106</v>
      </c>
      <c r="C40" s="8" t="s">
        <v>3</v>
      </c>
      <c r="D40" s="9">
        <v>8</v>
      </c>
      <c r="E40" s="9">
        <v>13</v>
      </c>
      <c r="F40" s="11">
        <v>12</v>
      </c>
      <c r="G40" s="22"/>
      <c r="H40" s="21">
        <f>D40+E40+F40+G40</f>
        <v>33</v>
      </c>
      <c r="I40" s="23">
        <f>IF(COUNT(D40:G40)&gt;=3,(SUM(LARGE(D40:G40,{1,2,3}))),"")</f>
        <v>33</v>
      </c>
      <c r="J40">
        <v>8</v>
      </c>
      <c r="K40" t="s">
        <v>11</v>
      </c>
      <c r="L40">
        <v>8</v>
      </c>
    </row>
    <row r="41" spans="1:12">
      <c r="A41" s="7">
        <v>514</v>
      </c>
      <c r="B41" s="8" t="s">
        <v>119</v>
      </c>
      <c r="C41" s="8" t="s">
        <v>5</v>
      </c>
      <c r="D41" s="9">
        <v>11</v>
      </c>
      <c r="E41" s="11">
        <v>10</v>
      </c>
      <c r="F41" s="11">
        <v>11</v>
      </c>
      <c r="G41" s="21"/>
      <c r="H41" s="21">
        <f>D41+E41+F41+G41</f>
        <v>32</v>
      </c>
      <c r="I41" s="23">
        <f>IF(COUNT(D41:G41)&gt;=3,(SUM(LARGE(D41:G41,{1,2,3}))),"")</f>
        <v>32</v>
      </c>
    </row>
    <row r="42" spans="1:12">
      <c r="A42" s="7">
        <v>519</v>
      </c>
      <c r="B42" s="14" t="s">
        <v>124</v>
      </c>
      <c r="C42" s="14" t="s">
        <v>16</v>
      </c>
      <c r="D42" s="9">
        <v>12</v>
      </c>
      <c r="E42" s="11">
        <v>11</v>
      </c>
      <c r="F42" s="9">
        <v>9</v>
      </c>
      <c r="G42" s="22"/>
      <c r="H42" s="21">
        <f>D42+E42+F42+G42</f>
        <v>32</v>
      </c>
      <c r="I42" s="23">
        <f>IF(COUNT(D42:G42)&gt;=3,(SUM(LARGE(D42:G42,{1,2,3}))),"")</f>
        <v>32</v>
      </c>
    </row>
    <row r="43" spans="1:12">
      <c r="A43" s="7">
        <v>515</v>
      </c>
      <c r="B43" s="8" t="s">
        <v>120</v>
      </c>
      <c r="C43" s="8" t="s">
        <v>5</v>
      </c>
      <c r="D43" s="9">
        <v>13</v>
      </c>
      <c r="E43" s="11">
        <v>12</v>
      </c>
      <c r="F43" s="12"/>
      <c r="G43" s="22"/>
      <c r="H43" s="21">
        <f>D43+E43+F43+G43</f>
        <v>25</v>
      </c>
      <c r="I43" s="23" t="str">
        <f>IF(COUNT(D43:G43)&gt;=3,(SUM(LARGE(D43:G43,{1,2,3}))),"")</f>
        <v/>
      </c>
    </row>
    <row r="44" spans="1:12">
      <c r="A44" s="7">
        <v>503</v>
      </c>
      <c r="B44" s="8" t="s">
        <v>107</v>
      </c>
      <c r="C44" s="8" t="s">
        <v>3</v>
      </c>
      <c r="D44" s="9">
        <v>6</v>
      </c>
      <c r="E44" s="9">
        <v>7</v>
      </c>
      <c r="F44" s="9">
        <v>10</v>
      </c>
      <c r="G44" s="22"/>
      <c r="H44" s="21">
        <f>D44+E44+F44+G44</f>
        <v>23</v>
      </c>
      <c r="I44" s="23">
        <f>IF(COUNT(D44:G44)&gt;=3,(SUM(LARGE(D44:G44,{1,2,3}))),"")</f>
        <v>23</v>
      </c>
    </row>
    <row r="45" spans="1:12">
      <c r="A45" s="7">
        <v>500</v>
      </c>
      <c r="B45" s="8" t="s">
        <v>104</v>
      </c>
      <c r="C45" s="8" t="s">
        <v>16</v>
      </c>
      <c r="D45" s="9">
        <v>7</v>
      </c>
      <c r="E45" s="9"/>
      <c r="F45" s="9">
        <v>13</v>
      </c>
      <c r="G45" s="22"/>
      <c r="H45" s="21">
        <f>D45+E45+F45+G45</f>
        <v>20</v>
      </c>
      <c r="I45" s="23" t="str">
        <f>IF(COUNT(D45:G45)&gt;=3,(SUM(LARGE(D45:G45,{1,2,3}))),"")</f>
        <v/>
      </c>
    </row>
    <row r="46" spans="1:12">
      <c r="A46" s="7">
        <v>509</v>
      </c>
      <c r="B46" s="8" t="s">
        <v>114</v>
      </c>
      <c r="C46" s="8" t="s">
        <v>11</v>
      </c>
      <c r="D46" s="9">
        <v>4</v>
      </c>
      <c r="E46" s="9">
        <v>6</v>
      </c>
      <c r="F46" s="9">
        <v>8</v>
      </c>
      <c r="G46" s="22"/>
      <c r="H46" s="21">
        <f>D46+E46+F46+G46</f>
        <v>18</v>
      </c>
      <c r="I46" s="23">
        <f>IF(COUNT(D46:G46)&gt;=3,(SUM(LARGE(D46:G46,{1,2,3}))),"")</f>
        <v>18</v>
      </c>
    </row>
    <row r="47" spans="1:12">
      <c r="A47" s="7">
        <v>522</v>
      </c>
      <c r="B47" s="14" t="s">
        <v>127</v>
      </c>
      <c r="C47" s="14" t="s">
        <v>54</v>
      </c>
      <c r="D47" s="9">
        <v>10</v>
      </c>
      <c r="E47" s="9">
        <v>8</v>
      </c>
      <c r="F47" s="9"/>
      <c r="G47" s="21"/>
      <c r="H47" s="21">
        <f>D47+E47+F47+G47</f>
        <v>18</v>
      </c>
      <c r="I47" s="23" t="str">
        <f>IF(COUNT(D47:G47)&gt;=3,(SUM(LARGE(D47:G47,{1,2,3}))),"")</f>
        <v/>
      </c>
    </row>
    <row r="48" spans="1:12">
      <c r="A48" s="7">
        <v>526</v>
      </c>
      <c r="B48" s="14" t="s">
        <v>131</v>
      </c>
      <c r="C48" s="14" t="s">
        <v>8</v>
      </c>
      <c r="D48" s="9">
        <v>9</v>
      </c>
      <c r="E48" s="10"/>
      <c r="F48" s="10"/>
      <c r="G48" s="21"/>
      <c r="H48" s="21">
        <f>D48+E48+F48+G48</f>
        <v>9</v>
      </c>
      <c r="I48" s="23" t="str">
        <f>IF(COUNT(D48:G48)&gt;=3,(SUM(LARGE(D48:G48,{1,2,3}))),"")</f>
        <v/>
      </c>
    </row>
    <row r="49" spans="1:9">
      <c r="A49" s="7">
        <v>528</v>
      </c>
      <c r="B49" s="13" t="s">
        <v>133</v>
      </c>
      <c r="C49" s="11" t="s">
        <v>16</v>
      </c>
      <c r="D49" s="10"/>
      <c r="E49" s="11">
        <v>2</v>
      </c>
      <c r="F49" s="11">
        <v>6</v>
      </c>
      <c r="G49" s="21"/>
      <c r="H49" s="21">
        <f>D49+E49+F49+G49</f>
        <v>8</v>
      </c>
      <c r="I49" s="23" t="str">
        <f>IF(COUNT(D49:G49)&gt;=3,(SUM(LARGE(D49:G49,{1,2,3}))),"")</f>
        <v/>
      </c>
    </row>
    <row r="50" spans="1:9">
      <c r="A50" s="7">
        <v>520</v>
      </c>
      <c r="B50" s="13" t="s">
        <v>125</v>
      </c>
      <c r="C50" s="11" t="s">
        <v>5</v>
      </c>
      <c r="D50" s="10"/>
      <c r="E50" s="12"/>
      <c r="F50" s="9">
        <v>7</v>
      </c>
      <c r="G50" s="21"/>
      <c r="H50" s="21">
        <f>D50+E50+F50+G50</f>
        <v>7</v>
      </c>
      <c r="I50" s="23" t="str">
        <f>IF(COUNT(D50:G50)&gt;=3,(SUM(LARGE(D50:G50,{1,2,3}))),"")</f>
        <v/>
      </c>
    </row>
    <row r="51" spans="1:9">
      <c r="A51" s="7">
        <v>523</v>
      </c>
      <c r="B51" s="13" t="s">
        <v>128</v>
      </c>
      <c r="C51" s="11" t="s">
        <v>27</v>
      </c>
      <c r="D51" s="9">
        <v>2</v>
      </c>
      <c r="E51" s="9">
        <v>5</v>
      </c>
      <c r="F51" s="10"/>
      <c r="G51" s="21"/>
      <c r="H51" s="21">
        <f>D51+E51+F51+G51</f>
        <v>7</v>
      </c>
      <c r="I51" s="23" t="str">
        <f>IF(COUNT(D51:G51)&gt;=3,(SUM(LARGE(D51:G51,{1,2,3}))),"")</f>
        <v/>
      </c>
    </row>
    <row r="52" spans="1:9">
      <c r="A52" s="7">
        <v>510</v>
      </c>
      <c r="B52" s="15" t="s">
        <v>115</v>
      </c>
      <c r="C52" s="16" t="s">
        <v>16</v>
      </c>
      <c r="D52" s="10"/>
      <c r="E52" s="12"/>
      <c r="F52" s="11">
        <v>5</v>
      </c>
      <c r="G52" s="22"/>
      <c r="H52" s="21">
        <f>D52+E52+F52+G52</f>
        <v>5</v>
      </c>
      <c r="I52" s="23" t="str">
        <f>IF(COUNT(D52:G52)&gt;=3,(SUM(LARGE(D52:G52,{1,2,3}))),"")</f>
        <v/>
      </c>
    </row>
    <row r="53" spans="1:9">
      <c r="A53" s="7">
        <v>518</v>
      </c>
      <c r="B53" s="13" t="s">
        <v>123</v>
      </c>
      <c r="C53" s="11" t="s">
        <v>54</v>
      </c>
      <c r="D53" s="9">
        <v>5</v>
      </c>
      <c r="E53" s="12"/>
      <c r="F53" s="10"/>
      <c r="G53" s="22"/>
      <c r="H53" s="21">
        <f>D53+E53+F53+G53</f>
        <v>5</v>
      </c>
      <c r="I53" s="23" t="str">
        <f>IF(COUNT(D53:G53)&gt;=3,(SUM(LARGE(D53:G53,{1,2,3}))),"")</f>
        <v/>
      </c>
    </row>
    <row r="54" spans="1:9">
      <c r="A54" s="7">
        <v>511</v>
      </c>
      <c r="B54" s="15" t="s">
        <v>116</v>
      </c>
      <c r="C54" s="16" t="s">
        <v>16</v>
      </c>
      <c r="D54" s="10"/>
      <c r="E54" s="11">
        <v>0</v>
      </c>
      <c r="F54" s="11">
        <v>4</v>
      </c>
      <c r="G54" s="21"/>
      <c r="H54" s="21">
        <f>D54+E54+F54+G54</f>
        <v>4</v>
      </c>
      <c r="I54" s="23" t="str">
        <f>IF(COUNT(D54:G54)&gt;=3,(SUM(LARGE(D54:G54,{1,2,3}))),"")</f>
        <v/>
      </c>
    </row>
    <row r="55" spans="1:9">
      <c r="A55" s="7">
        <v>504</v>
      </c>
      <c r="B55" s="15" t="s">
        <v>108</v>
      </c>
      <c r="C55" s="16" t="s">
        <v>14</v>
      </c>
      <c r="D55" s="9">
        <v>3</v>
      </c>
      <c r="E55" s="10"/>
      <c r="F55" s="10"/>
      <c r="G55" s="22"/>
      <c r="H55" s="21">
        <f>D55+E55+F55+G55</f>
        <v>3</v>
      </c>
      <c r="I55" s="23" t="str">
        <f>IF(COUNT(D55:G55)&gt;=3,(SUM(LARGE(D55:G55,{1,2,3}))),"")</f>
        <v/>
      </c>
    </row>
    <row r="56" spans="1:9">
      <c r="A56" s="7">
        <v>512</v>
      </c>
      <c r="B56" s="15" t="s">
        <v>117</v>
      </c>
      <c r="C56" s="16" t="s">
        <v>16</v>
      </c>
      <c r="D56" s="10"/>
      <c r="E56" s="9">
        <v>3</v>
      </c>
      <c r="F56" s="9"/>
      <c r="G56" s="22"/>
      <c r="H56" s="21">
        <f>D56+E56+F56+G56</f>
        <v>3</v>
      </c>
      <c r="I56" s="23" t="str">
        <f>IF(COUNT(D56:G56)&gt;=3,(SUM(LARGE(D56:G56,{1,2,3}))),"")</f>
        <v/>
      </c>
    </row>
    <row r="57" spans="1:9">
      <c r="A57" s="7">
        <v>508</v>
      </c>
      <c r="B57" s="15" t="s">
        <v>113</v>
      </c>
      <c r="C57" s="16" t="s">
        <v>62</v>
      </c>
      <c r="D57" s="9">
        <v>1</v>
      </c>
      <c r="E57" s="11"/>
      <c r="F57" s="11"/>
      <c r="G57" s="22"/>
      <c r="H57" s="21">
        <f>D57+E57+F57+G57</f>
        <v>1</v>
      </c>
      <c r="I57" s="23" t="str">
        <f>IF(COUNT(D57:G57)&gt;=3,(SUM(LARGE(D57:G57,{1,2,3}))),"")</f>
        <v/>
      </c>
    </row>
    <row r="58" spans="1:9">
      <c r="A58" s="7">
        <v>527</v>
      </c>
      <c r="B58" s="13" t="s">
        <v>132</v>
      </c>
      <c r="C58" s="11" t="s">
        <v>25</v>
      </c>
      <c r="D58" s="10"/>
      <c r="E58" s="11">
        <v>1</v>
      </c>
      <c r="F58" s="11"/>
      <c r="G58" s="21"/>
      <c r="H58" s="21">
        <f>D58+E58+F58+G58</f>
        <v>1</v>
      </c>
      <c r="I58" s="23" t="str">
        <f>IF(COUNT(D58:G58)&gt;=3,(SUM(LARGE(D58:G58,{1,2,3}))),"")</f>
        <v/>
      </c>
    </row>
    <row r="59" spans="1:9">
      <c r="A59" s="7">
        <v>506</v>
      </c>
      <c r="B59" s="15" t="s">
        <v>111</v>
      </c>
      <c r="C59" s="16" t="s">
        <v>62</v>
      </c>
      <c r="D59" s="10"/>
      <c r="E59" s="10"/>
      <c r="F59" s="10"/>
      <c r="G59" s="22"/>
      <c r="H59" s="21">
        <f>D59+E59+F59+G59</f>
        <v>0</v>
      </c>
      <c r="I59" s="23" t="str">
        <f>IF(COUNT(D59:G59)&gt;=3,(SUM(LARGE(D59:G59,{1,2,3}))),"")</f>
        <v/>
      </c>
    </row>
    <row r="60" spans="1:9">
      <c r="A60" s="7">
        <v>507</v>
      </c>
      <c r="B60" s="15" t="s">
        <v>112</v>
      </c>
      <c r="C60" s="16" t="s">
        <v>62</v>
      </c>
      <c r="D60" s="10"/>
      <c r="E60" s="10"/>
      <c r="F60" s="10"/>
      <c r="G60" s="22"/>
      <c r="H60" s="21">
        <f>D60+E60+F60+G60</f>
        <v>0</v>
      </c>
      <c r="I60" s="23" t="str">
        <f>IF(COUNT(D60:G60)&gt;=3,(SUM(LARGE(D60:G60,{1,2,3}))),"")</f>
        <v/>
      </c>
    </row>
    <row r="61" spans="1:9">
      <c r="A61" s="7">
        <v>524</v>
      </c>
      <c r="B61" s="13" t="s">
        <v>129</v>
      </c>
      <c r="C61" s="11" t="s">
        <v>8</v>
      </c>
      <c r="D61" s="9"/>
      <c r="E61" s="9"/>
      <c r="F61" s="9"/>
      <c r="G61" s="22"/>
      <c r="H61" s="21">
        <f>D61+E61+F61+G61</f>
        <v>0</v>
      </c>
      <c r="I61" s="23" t="str">
        <f>IF(COUNT(D61:G61)&gt;=3,(SUM(LARGE(D61:G61,{1,2,3}))),"")</f>
        <v/>
      </c>
    </row>
    <row r="62" spans="1:9">
      <c r="A62" s="7">
        <v>529</v>
      </c>
      <c r="B62" s="13" t="s">
        <v>134</v>
      </c>
      <c r="C62" s="11" t="s">
        <v>51</v>
      </c>
      <c r="D62" s="10"/>
      <c r="E62" s="11">
        <v>9</v>
      </c>
      <c r="F62" s="12"/>
      <c r="G62" s="21"/>
      <c r="H62" s="21">
        <v>0</v>
      </c>
      <c r="I62" s="23" t="str">
        <f>IF(COUNT(D62:G62)&gt;=3,(SUM(LARGE(D62:G62,{1,2,3}))),"")</f>
        <v/>
      </c>
    </row>
    <row r="63" spans="1:9">
      <c r="A63" s="7">
        <v>530</v>
      </c>
      <c r="B63" s="13" t="s">
        <v>135</v>
      </c>
      <c r="C63" s="11" t="s">
        <v>136</v>
      </c>
      <c r="D63" s="10"/>
      <c r="E63" s="11">
        <v>4</v>
      </c>
      <c r="F63" s="12"/>
      <c r="G63" s="21"/>
      <c r="H63" s="21">
        <v>0</v>
      </c>
      <c r="I63" s="23" t="str">
        <f>IF(COUNT(D63:G63)&gt;=3,(SUM(LARGE(D63:G63,{1,2,3}))),"")</f>
        <v/>
      </c>
    </row>
    <row r="64" spans="1:9">
      <c r="A64" s="7">
        <v>531</v>
      </c>
      <c r="B64" s="26"/>
      <c r="C64" s="21"/>
      <c r="D64" s="22"/>
      <c r="E64" s="21"/>
      <c r="F64" s="21"/>
      <c r="G64" s="21"/>
      <c r="H64" s="21">
        <v>0</v>
      </c>
      <c r="I64" s="23" t="str">
        <f>IF(COUNT(D64:G64)&gt;=3,(SUM(LARGE(D64:G64,{1,2,3}))),"")</f>
        <v/>
      </c>
    </row>
  </sheetData>
  <sortState ref="A32:I64">
    <sortCondition descending="1" ref="H32:H6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3" workbookViewId="0">
      <selection activeCell="J61" sqref="J61"/>
    </sheetView>
  </sheetViews>
  <sheetFormatPr baseColWidth="10" defaultRowHeight="15" x14ac:dyDescent="0"/>
  <cols>
    <col min="2" max="2" width="18.5" customWidth="1"/>
    <col min="3" max="3" width="23" customWidth="1"/>
    <col min="11" max="11" width="21.83203125" customWidth="1"/>
    <col min="12" max="12" width="25.6640625" customWidth="1"/>
    <col min="13" max="13" width="22.5" customWidth="1"/>
  </cols>
  <sheetData>
    <row r="1" spans="1:13" ht="25">
      <c r="A1" s="1"/>
      <c r="B1" s="1"/>
      <c r="C1" s="2" t="s">
        <v>164</v>
      </c>
      <c r="D1" s="3"/>
      <c r="E1" s="3"/>
      <c r="F1" s="3"/>
      <c r="G1" s="3"/>
      <c r="H1" s="1"/>
      <c r="I1" s="1"/>
      <c r="J1" s="1"/>
      <c r="K1" s="1"/>
      <c r="L1" s="2" t="s">
        <v>165</v>
      </c>
      <c r="M1" s="3"/>
    </row>
    <row r="2" spans="1:13" ht="28">
      <c r="A2" s="1"/>
      <c r="B2" s="4" t="s">
        <v>0</v>
      </c>
      <c r="C2" s="5" t="s">
        <v>1</v>
      </c>
      <c r="D2" s="6">
        <v>46294</v>
      </c>
      <c r="J2" s="1"/>
      <c r="K2" s="4" t="s">
        <v>0</v>
      </c>
      <c r="L2" s="5" t="s">
        <v>1</v>
      </c>
      <c r="M2" s="6">
        <v>46294</v>
      </c>
    </row>
    <row r="3" spans="1:13">
      <c r="A3" s="1">
        <v>611</v>
      </c>
      <c r="B3" s="8" t="s">
        <v>151</v>
      </c>
      <c r="C3" s="8" t="s">
        <v>18</v>
      </c>
      <c r="D3" s="11">
        <v>20</v>
      </c>
      <c r="J3" s="1">
        <v>620</v>
      </c>
      <c r="K3" s="14" t="s">
        <v>160</v>
      </c>
      <c r="L3" s="14" t="s">
        <v>8</v>
      </c>
      <c r="M3" s="9">
        <v>17</v>
      </c>
    </row>
    <row r="4" spans="1:13">
      <c r="A4" s="1">
        <v>600</v>
      </c>
      <c r="B4" s="8" t="s">
        <v>140</v>
      </c>
      <c r="C4" s="8" t="s">
        <v>20</v>
      </c>
      <c r="D4" s="9">
        <v>19</v>
      </c>
      <c r="J4" s="1">
        <v>614</v>
      </c>
      <c r="K4" s="14" t="s">
        <v>154</v>
      </c>
      <c r="L4" s="14" t="s">
        <v>8</v>
      </c>
      <c r="M4" s="11">
        <v>13</v>
      </c>
    </row>
    <row r="5" spans="1:13">
      <c r="A5" s="1">
        <v>602</v>
      </c>
      <c r="B5" s="8" t="s">
        <v>142</v>
      </c>
      <c r="C5" s="8" t="s">
        <v>20</v>
      </c>
      <c r="D5" s="11">
        <v>18</v>
      </c>
      <c r="J5" s="1">
        <v>613</v>
      </c>
      <c r="K5" s="14" t="s">
        <v>153</v>
      </c>
      <c r="L5" s="14" t="s">
        <v>8</v>
      </c>
      <c r="M5" s="11">
        <v>11</v>
      </c>
    </row>
    <row r="6" spans="1:13">
      <c r="A6" s="1">
        <v>620</v>
      </c>
      <c r="B6" s="14" t="s">
        <v>160</v>
      </c>
      <c r="C6" s="14" t="s">
        <v>8</v>
      </c>
      <c r="D6" s="9">
        <v>17</v>
      </c>
      <c r="J6" s="1">
        <v>623</v>
      </c>
      <c r="K6" s="24" t="s">
        <v>163</v>
      </c>
      <c r="L6" s="24" t="s">
        <v>8</v>
      </c>
      <c r="M6" s="9">
        <v>9</v>
      </c>
    </row>
    <row r="7" spans="1:13">
      <c r="A7" s="1">
        <v>603</v>
      </c>
      <c r="B7" s="8" t="s">
        <v>143</v>
      </c>
      <c r="C7" s="8" t="s">
        <v>3</v>
      </c>
      <c r="D7" s="9">
        <v>16</v>
      </c>
      <c r="J7" s="1"/>
      <c r="K7" s="24"/>
      <c r="L7" s="24"/>
      <c r="M7" s="10">
        <f>SUM(M3:M6)</f>
        <v>50</v>
      </c>
    </row>
    <row r="8" spans="1:13">
      <c r="A8" s="1">
        <v>621</v>
      </c>
      <c r="B8" s="14" t="s">
        <v>161</v>
      </c>
      <c r="C8" s="14" t="s">
        <v>27</v>
      </c>
      <c r="D8" s="9">
        <v>15</v>
      </c>
      <c r="J8" s="1">
        <v>605</v>
      </c>
      <c r="K8" s="8" t="s">
        <v>145</v>
      </c>
      <c r="L8" s="8" t="s">
        <v>14</v>
      </c>
      <c r="M8" s="10">
        <v>10</v>
      </c>
    </row>
    <row r="9" spans="1:13">
      <c r="A9" s="1">
        <v>617</v>
      </c>
      <c r="B9" s="14" t="s">
        <v>157</v>
      </c>
      <c r="C9" s="14" t="s">
        <v>16</v>
      </c>
      <c r="D9" s="11">
        <v>14</v>
      </c>
      <c r="J9" s="1"/>
      <c r="K9" s="8"/>
      <c r="L9" s="8"/>
      <c r="M9" s="9"/>
    </row>
    <row r="10" spans="1:13">
      <c r="A10" s="1">
        <v>614</v>
      </c>
      <c r="B10" s="14" t="s">
        <v>154</v>
      </c>
      <c r="C10" s="14" t="s">
        <v>8</v>
      </c>
      <c r="D10" s="11">
        <v>13</v>
      </c>
      <c r="J10" s="1">
        <v>609</v>
      </c>
      <c r="K10" s="8" t="s">
        <v>149</v>
      </c>
      <c r="L10" s="8" t="s">
        <v>5</v>
      </c>
      <c r="M10" s="9">
        <v>5</v>
      </c>
    </row>
    <row r="11" spans="1:13">
      <c r="A11" s="1">
        <v>610</v>
      </c>
      <c r="B11" s="8" t="s">
        <v>150</v>
      </c>
      <c r="C11" s="8" t="s">
        <v>16</v>
      </c>
      <c r="D11" s="11">
        <v>12</v>
      </c>
      <c r="J11" s="1">
        <v>612</v>
      </c>
      <c r="K11" s="8" t="s">
        <v>152</v>
      </c>
      <c r="L11" s="8" t="s">
        <v>5</v>
      </c>
      <c r="M11" s="9">
        <v>2</v>
      </c>
    </row>
    <row r="12" spans="1:13">
      <c r="A12" s="1">
        <v>613</v>
      </c>
      <c r="B12" s="14" t="s">
        <v>153</v>
      </c>
      <c r="C12" s="14" t="s">
        <v>8</v>
      </c>
      <c r="D12" s="11">
        <v>11</v>
      </c>
      <c r="J12" s="1"/>
      <c r="K12" s="8"/>
      <c r="L12" s="8"/>
      <c r="M12" s="10">
        <f>SUM(M10:M11)</f>
        <v>7</v>
      </c>
    </row>
    <row r="13" spans="1:13">
      <c r="A13" s="1">
        <v>605</v>
      </c>
      <c r="B13" s="8" t="s">
        <v>145</v>
      </c>
      <c r="C13" s="8" t="s">
        <v>14</v>
      </c>
      <c r="D13" s="9">
        <v>10</v>
      </c>
      <c r="J13" s="1">
        <v>617</v>
      </c>
      <c r="K13" s="14" t="s">
        <v>157</v>
      </c>
      <c r="L13" s="14" t="s">
        <v>16</v>
      </c>
      <c r="M13" s="11">
        <v>14</v>
      </c>
    </row>
    <row r="14" spans="1:13">
      <c r="A14" s="1">
        <v>623</v>
      </c>
      <c r="B14" s="24" t="s">
        <v>163</v>
      </c>
      <c r="C14" s="24" t="s">
        <v>8</v>
      </c>
      <c r="D14" s="9">
        <v>9</v>
      </c>
      <c r="J14" s="1">
        <v>610</v>
      </c>
      <c r="K14" s="8" t="s">
        <v>150</v>
      </c>
      <c r="L14" s="8" t="s">
        <v>16</v>
      </c>
      <c r="M14" s="11">
        <v>12</v>
      </c>
    </row>
    <row r="15" spans="1:13">
      <c r="A15" s="1">
        <v>601</v>
      </c>
      <c r="B15" s="8" t="s">
        <v>141</v>
      </c>
      <c r="C15" s="8" t="s">
        <v>16</v>
      </c>
      <c r="D15" s="9">
        <v>8</v>
      </c>
      <c r="J15" s="1">
        <v>601</v>
      </c>
      <c r="K15" s="8" t="s">
        <v>141</v>
      </c>
      <c r="L15" s="8" t="s">
        <v>16</v>
      </c>
      <c r="M15" s="9">
        <v>8</v>
      </c>
    </row>
    <row r="16" spans="1:13">
      <c r="A16" s="1">
        <v>604</v>
      </c>
      <c r="B16" s="15" t="s">
        <v>144</v>
      </c>
      <c r="C16" s="16" t="s">
        <v>16</v>
      </c>
      <c r="D16" s="9">
        <v>7</v>
      </c>
      <c r="J16" s="1">
        <v>604</v>
      </c>
      <c r="K16" s="8" t="s">
        <v>144</v>
      </c>
      <c r="L16" s="8" t="s">
        <v>16</v>
      </c>
      <c r="M16" s="9">
        <v>7</v>
      </c>
    </row>
    <row r="17" spans="1:13">
      <c r="A17" s="1">
        <v>616</v>
      </c>
      <c r="B17" s="13" t="s">
        <v>156</v>
      </c>
      <c r="C17" s="11" t="s">
        <v>18</v>
      </c>
      <c r="D17" s="11">
        <v>6</v>
      </c>
      <c r="J17" s="1"/>
      <c r="K17" s="8"/>
      <c r="L17" s="8"/>
      <c r="M17" s="10">
        <f>SUM(M13:M16)</f>
        <v>41</v>
      </c>
    </row>
    <row r="18" spans="1:13">
      <c r="A18" s="1">
        <v>609</v>
      </c>
      <c r="B18" s="15" t="s">
        <v>149</v>
      </c>
      <c r="C18" s="16" t="s">
        <v>5</v>
      </c>
      <c r="D18" s="9">
        <v>5</v>
      </c>
      <c r="J18" s="1">
        <v>603</v>
      </c>
      <c r="K18" s="8" t="s">
        <v>143</v>
      </c>
      <c r="L18" s="8" t="s">
        <v>3</v>
      </c>
      <c r="M18" s="10">
        <v>16</v>
      </c>
    </row>
    <row r="19" spans="1:13">
      <c r="A19" s="1">
        <v>622</v>
      </c>
      <c r="B19" s="13" t="s">
        <v>162</v>
      </c>
      <c r="C19" s="11" t="s">
        <v>18</v>
      </c>
      <c r="D19" s="9">
        <v>4</v>
      </c>
      <c r="J19" s="1"/>
      <c r="K19" s="8"/>
      <c r="L19" s="8"/>
      <c r="M19" s="9"/>
    </row>
    <row r="20" spans="1:13">
      <c r="A20" s="1">
        <v>607</v>
      </c>
      <c r="B20" s="15" t="s">
        <v>147</v>
      </c>
      <c r="C20" s="16" t="s">
        <v>54</v>
      </c>
      <c r="D20" s="9">
        <v>3</v>
      </c>
      <c r="J20" s="1">
        <v>621</v>
      </c>
      <c r="K20" s="14" t="s">
        <v>161</v>
      </c>
      <c r="L20" s="14" t="s">
        <v>27</v>
      </c>
      <c r="M20" s="10">
        <v>15</v>
      </c>
    </row>
    <row r="21" spans="1:13">
      <c r="A21" s="1">
        <v>612</v>
      </c>
      <c r="B21" s="15" t="s">
        <v>152</v>
      </c>
      <c r="C21" s="16" t="s">
        <v>5</v>
      </c>
      <c r="D21" s="9">
        <v>2</v>
      </c>
      <c r="J21" s="1"/>
      <c r="K21" s="13"/>
      <c r="L21" s="11"/>
      <c r="M21" s="9"/>
    </row>
    <row r="22" spans="1:13">
      <c r="A22" s="1"/>
      <c r="J22" s="1">
        <v>611</v>
      </c>
      <c r="K22" s="15" t="s">
        <v>151</v>
      </c>
      <c r="L22" s="16" t="s">
        <v>18</v>
      </c>
      <c r="M22" s="11">
        <v>20</v>
      </c>
    </row>
    <row r="23" spans="1:13">
      <c r="A23" s="1"/>
      <c r="J23" s="1">
        <v>616</v>
      </c>
      <c r="K23" s="13" t="s">
        <v>156</v>
      </c>
      <c r="L23" s="11" t="s">
        <v>18</v>
      </c>
      <c r="M23" s="11">
        <v>6</v>
      </c>
    </row>
    <row r="24" spans="1:13">
      <c r="A24" s="1"/>
      <c r="J24" s="1">
        <v>622</v>
      </c>
      <c r="K24" s="13" t="s">
        <v>162</v>
      </c>
      <c r="L24" s="11" t="s">
        <v>18</v>
      </c>
      <c r="M24" s="9">
        <v>4</v>
      </c>
    </row>
    <row r="25" spans="1:13">
      <c r="A25" s="1"/>
      <c r="J25" s="1"/>
      <c r="K25" s="13"/>
      <c r="L25" s="11"/>
      <c r="M25" s="10">
        <f>SUM(M22:M24)</f>
        <v>30</v>
      </c>
    </row>
    <row r="26" spans="1:13">
      <c r="A26" s="1"/>
      <c r="J26" s="1">
        <v>600</v>
      </c>
      <c r="K26" s="15" t="s">
        <v>140</v>
      </c>
      <c r="L26" s="16" t="s">
        <v>20</v>
      </c>
      <c r="M26" s="9">
        <v>19</v>
      </c>
    </row>
    <row r="27" spans="1:13">
      <c r="J27" s="1">
        <v>602</v>
      </c>
      <c r="K27" s="15" t="s">
        <v>142</v>
      </c>
      <c r="L27" s="16" t="s">
        <v>20</v>
      </c>
      <c r="M27" s="11">
        <v>18</v>
      </c>
    </row>
    <row r="28" spans="1:13">
      <c r="J28" s="1"/>
      <c r="K28" s="15"/>
      <c r="L28" s="16"/>
      <c r="M28" s="12">
        <f>SUM(M26:M27)</f>
        <v>37</v>
      </c>
    </row>
    <row r="29" spans="1:13">
      <c r="J29" s="1">
        <v>607</v>
      </c>
      <c r="K29" s="15" t="s">
        <v>147</v>
      </c>
      <c r="L29" s="16" t="s">
        <v>54</v>
      </c>
      <c r="M29" s="10">
        <v>3</v>
      </c>
    </row>
    <row r="33" spans="1:12" ht="25">
      <c r="A33" s="1"/>
      <c r="B33" s="1"/>
      <c r="C33" s="2" t="s">
        <v>166</v>
      </c>
      <c r="D33" s="3"/>
      <c r="E33" s="3"/>
      <c r="F33" s="3"/>
      <c r="G33" s="3"/>
      <c r="H33" s="1"/>
      <c r="I33" s="1"/>
      <c r="K33" s="18" t="s">
        <v>102</v>
      </c>
    </row>
    <row r="34" spans="1:12" ht="28">
      <c r="A34" s="1"/>
      <c r="B34" s="4" t="s">
        <v>0</v>
      </c>
      <c r="C34" s="5" t="s">
        <v>1</v>
      </c>
      <c r="D34" s="6">
        <v>41167</v>
      </c>
      <c r="E34" s="6">
        <v>43730</v>
      </c>
      <c r="F34" s="6">
        <v>46294</v>
      </c>
      <c r="G34" s="6">
        <v>37900</v>
      </c>
      <c r="H34" s="20" t="s">
        <v>38</v>
      </c>
      <c r="I34" s="1" t="s">
        <v>39</v>
      </c>
    </row>
    <row r="35" spans="1:12">
      <c r="A35" s="1">
        <v>600</v>
      </c>
      <c r="B35" s="8" t="s">
        <v>140</v>
      </c>
      <c r="C35" s="8" t="s">
        <v>20</v>
      </c>
      <c r="D35" s="9">
        <v>19</v>
      </c>
      <c r="E35" s="9">
        <v>20</v>
      </c>
      <c r="F35" s="9">
        <v>19</v>
      </c>
      <c r="G35" s="22"/>
      <c r="H35" s="21">
        <f>D35+E35+F35+G35</f>
        <v>58</v>
      </c>
      <c r="I35" s="23">
        <f>IF(COUNT(D35:G35)&gt;=3,(SUM(LARGE(D35:G35,{1,2,3}))),"")</f>
        <v>58</v>
      </c>
      <c r="J35">
        <v>1</v>
      </c>
      <c r="K35" t="s">
        <v>8</v>
      </c>
      <c r="L35">
        <v>50</v>
      </c>
    </row>
    <row r="36" spans="1:12">
      <c r="A36" s="1">
        <v>602</v>
      </c>
      <c r="B36" s="8" t="s">
        <v>142</v>
      </c>
      <c r="C36" s="8" t="s">
        <v>20</v>
      </c>
      <c r="D36" s="9">
        <v>18</v>
      </c>
      <c r="E36" s="9">
        <v>19</v>
      </c>
      <c r="F36" s="11">
        <v>18</v>
      </c>
      <c r="G36" s="22"/>
      <c r="H36" s="21">
        <f>D36+E36+F36+G36</f>
        <v>55</v>
      </c>
      <c r="I36" s="23">
        <f>IF(COUNT(D36:G36)&gt;=3,(SUM(LARGE(D36:G36,{1,2,3}))),"")</f>
        <v>55</v>
      </c>
      <c r="J36">
        <v>2</v>
      </c>
      <c r="K36" t="s">
        <v>16</v>
      </c>
      <c r="L36">
        <v>41</v>
      </c>
    </row>
    <row r="37" spans="1:12">
      <c r="A37" s="1">
        <v>603</v>
      </c>
      <c r="B37" s="8" t="s">
        <v>143</v>
      </c>
      <c r="C37" s="8" t="s">
        <v>3</v>
      </c>
      <c r="D37" s="9">
        <v>15</v>
      </c>
      <c r="E37" s="9">
        <v>16</v>
      </c>
      <c r="F37" s="9">
        <v>16</v>
      </c>
      <c r="G37" s="22"/>
      <c r="H37" s="21">
        <f>D37+E37+F37+G37</f>
        <v>47</v>
      </c>
      <c r="I37" s="23">
        <f>IF(COUNT(D37:G37)&gt;=3,(SUM(LARGE(D37:G37,{1,2,3}))),"")</f>
        <v>47</v>
      </c>
      <c r="J37">
        <v>3</v>
      </c>
      <c r="K37" t="s">
        <v>25</v>
      </c>
      <c r="L37">
        <v>37</v>
      </c>
    </row>
    <row r="38" spans="1:12">
      <c r="A38" s="1">
        <v>614</v>
      </c>
      <c r="B38" s="14" t="s">
        <v>154</v>
      </c>
      <c r="C38" s="14" t="s">
        <v>8</v>
      </c>
      <c r="D38" s="9">
        <v>14</v>
      </c>
      <c r="E38" s="11">
        <v>15</v>
      </c>
      <c r="F38" s="11">
        <v>13</v>
      </c>
      <c r="G38" s="21"/>
      <c r="H38" s="21">
        <f>D38+E38+F38+G38</f>
        <v>42</v>
      </c>
      <c r="I38" s="23">
        <f>IF(COUNT(D38:G38)&gt;=3,(SUM(LARGE(D38:G38,{1,2,3}))),"")</f>
        <v>42</v>
      </c>
      <c r="J38">
        <v>4</v>
      </c>
      <c r="K38" t="s">
        <v>18</v>
      </c>
      <c r="L38">
        <v>30</v>
      </c>
    </row>
    <row r="39" spans="1:12">
      <c r="A39" s="1">
        <v>617</v>
      </c>
      <c r="B39" s="14" t="s">
        <v>157</v>
      </c>
      <c r="C39" s="14" t="s">
        <v>16</v>
      </c>
      <c r="D39" s="9">
        <v>13</v>
      </c>
      <c r="E39" s="11">
        <v>14</v>
      </c>
      <c r="F39" s="11">
        <v>14</v>
      </c>
      <c r="G39" s="21"/>
      <c r="H39" s="21">
        <f>D39+E39+F39+G39</f>
        <v>41</v>
      </c>
      <c r="I39" s="23">
        <f>IF(COUNT(D39:G39)&gt;=3,(SUM(LARGE(D39:G39,{1,2,3}))),"")</f>
        <v>41</v>
      </c>
      <c r="J39">
        <v>5</v>
      </c>
      <c r="K39" t="s">
        <v>3</v>
      </c>
      <c r="L39">
        <v>16</v>
      </c>
    </row>
    <row r="40" spans="1:12">
      <c r="A40" s="1">
        <v>611</v>
      </c>
      <c r="B40" s="8" t="s">
        <v>151</v>
      </c>
      <c r="C40" s="8" t="s">
        <v>18</v>
      </c>
      <c r="D40" s="9">
        <v>20</v>
      </c>
      <c r="E40" s="12"/>
      <c r="F40" s="11">
        <v>20</v>
      </c>
      <c r="G40" s="21"/>
      <c r="H40" s="21">
        <f>D40+E40+F40+G40</f>
        <v>40</v>
      </c>
      <c r="I40" s="23" t="str">
        <f>IF(COUNT(D40:G40)&gt;=3,(SUM(LARGE(D40:G40,{1,2,3}))),"")</f>
        <v/>
      </c>
      <c r="J40">
        <v>6</v>
      </c>
      <c r="K40" t="s">
        <v>27</v>
      </c>
      <c r="L40">
        <v>15</v>
      </c>
    </row>
    <row r="41" spans="1:12">
      <c r="A41" s="1">
        <v>610</v>
      </c>
      <c r="B41" s="8" t="s">
        <v>150</v>
      </c>
      <c r="C41" s="8" t="s">
        <v>16</v>
      </c>
      <c r="D41" s="9">
        <v>12</v>
      </c>
      <c r="E41" s="11">
        <v>13</v>
      </c>
      <c r="F41" s="11">
        <v>12</v>
      </c>
      <c r="G41" s="22"/>
      <c r="H41" s="21">
        <f>D41+E41+F41+G41</f>
        <v>37</v>
      </c>
      <c r="I41" s="23">
        <f>IF(COUNT(D41:G41)&gt;=3,(SUM(LARGE(D41:G41,{1,2,3}))),"")</f>
        <v>37</v>
      </c>
      <c r="J41">
        <v>7</v>
      </c>
      <c r="K41" t="s">
        <v>37</v>
      </c>
      <c r="L41">
        <v>10</v>
      </c>
    </row>
    <row r="42" spans="1:12">
      <c r="A42" s="1">
        <v>613</v>
      </c>
      <c r="B42" s="14" t="s">
        <v>153</v>
      </c>
      <c r="C42" s="14" t="s">
        <v>8</v>
      </c>
      <c r="D42" s="9">
        <v>11</v>
      </c>
      <c r="E42" s="11">
        <v>12</v>
      </c>
      <c r="F42" s="11">
        <v>11</v>
      </c>
      <c r="G42" s="21"/>
      <c r="H42" s="21">
        <f>D42+E42+F42+G42</f>
        <v>34</v>
      </c>
      <c r="I42" s="23">
        <f>IF(COUNT(D42:G42)&gt;=3,(SUM(LARGE(D42:G42,{1,2,3}))),"")</f>
        <v>34</v>
      </c>
      <c r="J42">
        <v>8</v>
      </c>
      <c r="K42" t="s">
        <v>5</v>
      </c>
      <c r="L42">
        <v>7</v>
      </c>
    </row>
    <row r="43" spans="1:12">
      <c r="A43" s="1">
        <v>618</v>
      </c>
      <c r="B43" s="14" t="s">
        <v>158</v>
      </c>
      <c r="C43" s="14" t="s">
        <v>8</v>
      </c>
      <c r="D43" s="9">
        <v>17</v>
      </c>
      <c r="E43" s="11">
        <v>17</v>
      </c>
      <c r="F43" s="10"/>
      <c r="G43" s="22"/>
      <c r="H43" s="21">
        <f>D43+E43+F43+G43</f>
        <v>34</v>
      </c>
      <c r="I43" s="23" t="str">
        <f>IF(COUNT(D43:G43)&gt;=3,(SUM(LARGE(D43:G43,{1,2,3}))),"")</f>
        <v/>
      </c>
      <c r="J43">
        <v>9</v>
      </c>
      <c r="K43" t="s">
        <v>54</v>
      </c>
      <c r="L43">
        <v>3</v>
      </c>
    </row>
    <row r="44" spans="1:12">
      <c r="A44" s="1">
        <v>620</v>
      </c>
      <c r="B44" s="14" t="s">
        <v>160</v>
      </c>
      <c r="C44" s="14" t="s">
        <v>8</v>
      </c>
      <c r="D44" s="9">
        <v>16</v>
      </c>
      <c r="E44" s="12"/>
      <c r="F44" s="9">
        <v>17</v>
      </c>
      <c r="G44" s="21"/>
      <c r="H44" s="21">
        <f>D44+E44+F44+G44</f>
        <v>33</v>
      </c>
      <c r="I44" s="23" t="str">
        <f>IF(COUNT(D44:G44)&gt;=3,(SUM(LARGE(D44:G44,{1,2,3}))),"")</f>
        <v/>
      </c>
    </row>
    <row r="45" spans="1:12">
      <c r="A45" s="1">
        <v>621</v>
      </c>
      <c r="B45" s="14" t="s">
        <v>161</v>
      </c>
      <c r="C45" s="14" t="s">
        <v>27</v>
      </c>
      <c r="D45" s="10"/>
      <c r="E45" s="11">
        <v>18</v>
      </c>
      <c r="F45" s="9">
        <v>15</v>
      </c>
      <c r="G45" s="21"/>
      <c r="H45" s="21">
        <f>D45+E45+F45+G45</f>
        <v>33</v>
      </c>
      <c r="I45" s="23" t="str">
        <f>IF(COUNT(D45:G45)&gt;=3,(SUM(LARGE(D45:G45,{1,2,3}))),"")</f>
        <v/>
      </c>
    </row>
    <row r="46" spans="1:12">
      <c r="A46" s="1">
        <v>601</v>
      </c>
      <c r="B46" s="8" t="s">
        <v>141</v>
      </c>
      <c r="C46" s="8" t="s">
        <v>16</v>
      </c>
      <c r="D46" s="9">
        <v>9</v>
      </c>
      <c r="E46" s="9">
        <v>11</v>
      </c>
      <c r="F46" s="9">
        <v>8</v>
      </c>
      <c r="G46" s="22"/>
      <c r="H46" s="21">
        <f>D46+E46+F46+G46</f>
        <v>28</v>
      </c>
      <c r="I46" s="23">
        <f>IF(COUNT(D46:G46)&gt;=3,(SUM(LARGE(D46:G46,{1,2,3}))),"")</f>
        <v>28</v>
      </c>
    </row>
    <row r="47" spans="1:12">
      <c r="A47" s="1">
        <v>616</v>
      </c>
      <c r="B47" s="14" t="s">
        <v>156</v>
      </c>
      <c r="C47" s="14" t="s">
        <v>18</v>
      </c>
      <c r="D47" s="9">
        <v>8</v>
      </c>
      <c r="E47" s="11">
        <v>10</v>
      </c>
      <c r="F47" s="11">
        <v>6</v>
      </c>
      <c r="G47" s="22"/>
      <c r="H47" s="21">
        <f>D47+E47+F47+G47</f>
        <v>24</v>
      </c>
      <c r="I47" s="23">
        <f>IF(COUNT(D47:G47)&gt;=3,(SUM(LARGE(D47:G47,{1,2,3}))),"")</f>
        <v>24</v>
      </c>
    </row>
    <row r="48" spans="1:12">
      <c r="A48" s="1">
        <v>604</v>
      </c>
      <c r="B48" s="15" t="s">
        <v>144</v>
      </c>
      <c r="C48" s="16" t="s">
        <v>16</v>
      </c>
      <c r="D48" s="9">
        <v>7</v>
      </c>
      <c r="E48" s="9">
        <v>8</v>
      </c>
      <c r="F48" s="9">
        <v>7</v>
      </c>
      <c r="G48" s="22"/>
      <c r="H48" s="21">
        <f>D48+E48+F48+G48</f>
        <v>22</v>
      </c>
      <c r="I48" s="23">
        <f>IF(COUNT(D48:G48)&gt;=3,(SUM(LARGE(D48:G48,{1,2,3}))),"")</f>
        <v>22</v>
      </c>
    </row>
    <row r="49" spans="1:9">
      <c r="A49" s="1">
        <v>605</v>
      </c>
      <c r="B49" s="15" t="s">
        <v>145</v>
      </c>
      <c r="C49" s="16" t="s">
        <v>14</v>
      </c>
      <c r="D49" s="9">
        <v>10</v>
      </c>
      <c r="E49" s="10"/>
      <c r="F49" s="9">
        <v>10</v>
      </c>
      <c r="G49" s="22"/>
      <c r="H49" s="21">
        <f>D49+E49+F49+G49</f>
        <v>20</v>
      </c>
      <c r="I49" s="23" t="str">
        <f>IF(COUNT(D49:G49)&gt;=3,(SUM(LARGE(D49:G49,{1,2,3}))),"")</f>
        <v/>
      </c>
    </row>
    <row r="50" spans="1:9">
      <c r="A50" s="1">
        <v>609</v>
      </c>
      <c r="B50" s="15" t="s">
        <v>149</v>
      </c>
      <c r="C50" s="16" t="s">
        <v>5</v>
      </c>
      <c r="D50" s="9">
        <v>6</v>
      </c>
      <c r="E50" s="9">
        <v>9</v>
      </c>
      <c r="F50" s="9">
        <v>5</v>
      </c>
      <c r="G50" s="22"/>
      <c r="H50" s="21">
        <f>D50+E50+F50+G50</f>
        <v>20</v>
      </c>
      <c r="I50" s="23">
        <f>IF(COUNT(D50:G50)&gt;=3,(SUM(LARGE(D50:G50,{1,2,3}))),"")</f>
        <v>20</v>
      </c>
    </row>
    <row r="51" spans="1:9">
      <c r="A51" s="1">
        <v>607</v>
      </c>
      <c r="B51" s="15" t="s">
        <v>147</v>
      </c>
      <c r="C51" s="16" t="s">
        <v>54</v>
      </c>
      <c r="D51" s="9">
        <v>3</v>
      </c>
      <c r="E51" s="9">
        <v>6</v>
      </c>
      <c r="F51" s="9">
        <v>3</v>
      </c>
      <c r="G51" s="22"/>
      <c r="H51" s="21">
        <f>D51+E51+F51+G51</f>
        <v>12</v>
      </c>
      <c r="I51" s="23">
        <f>IF(COUNT(D51:G51)&gt;=3,(SUM(LARGE(D51:G51,{1,2,3}))),"")</f>
        <v>12</v>
      </c>
    </row>
    <row r="52" spans="1:9">
      <c r="A52" s="1">
        <v>622</v>
      </c>
      <c r="B52" s="13" t="s">
        <v>162</v>
      </c>
      <c r="C52" s="11" t="s">
        <v>18</v>
      </c>
      <c r="D52" s="10"/>
      <c r="E52" s="9">
        <v>7</v>
      </c>
      <c r="F52" s="9">
        <v>4</v>
      </c>
      <c r="G52" s="21"/>
      <c r="H52" s="21">
        <f>D52+E52+F52+G52</f>
        <v>11</v>
      </c>
      <c r="I52" s="23" t="str">
        <f>IF(COUNT(D52:G52)&gt;=3,(SUM(LARGE(D52:G52,{1,2,3}))),"")</f>
        <v/>
      </c>
    </row>
    <row r="53" spans="1:9">
      <c r="A53" s="1">
        <v>623</v>
      </c>
      <c r="B53" s="26" t="s">
        <v>163</v>
      </c>
      <c r="C53" s="21" t="s">
        <v>8</v>
      </c>
      <c r="D53" s="10"/>
      <c r="E53" s="10"/>
      <c r="F53" s="9">
        <v>9</v>
      </c>
      <c r="G53" s="21"/>
      <c r="H53" s="21">
        <f>D53+E53+F53+G53</f>
        <v>9</v>
      </c>
      <c r="I53" s="23" t="str">
        <f>IF(COUNT(D53:G53)&gt;=3,(SUM(LARGE(D53:G53,{1,2,3}))),"")</f>
        <v/>
      </c>
    </row>
    <row r="54" spans="1:9">
      <c r="A54" s="1">
        <v>612</v>
      </c>
      <c r="B54" s="15" t="s">
        <v>152</v>
      </c>
      <c r="C54" s="16" t="s">
        <v>5</v>
      </c>
      <c r="D54" s="9">
        <v>4</v>
      </c>
      <c r="E54" s="10"/>
      <c r="F54" s="9">
        <v>2</v>
      </c>
      <c r="G54" s="22"/>
      <c r="H54" s="21">
        <f>D54+E54+F54+G54</f>
        <v>6</v>
      </c>
      <c r="I54" s="23" t="str">
        <f>IF(COUNT(D54:G54)&gt;=3,(SUM(LARGE(D54:G54,{1,2,3}))),"")</f>
        <v/>
      </c>
    </row>
    <row r="55" spans="1:9">
      <c r="A55" s="1">
        <v>615</v>
      </c>
      <c r="B55" s="13" t="s">
        <v>155</v>
      </c>
      <c r="C55" s="11" t="s">
        <v>3</v>
      </c>
      <c r="D55" s="9">
        <v>5</v>
      </c>
      <c r="E55" s="12"/>
      <c r="F55" s="12"/>
      <c r="G55" s="22"/>
      <c r="H55" s="21">
        <f>D55+E55+F55+G55</f>
        <v>5</v>
      </c>
      <c r="I55" s="23" t="str">
        <f>IF(COUNT(D55:G55)&gt;=3,(SUM(LARGE(D55:G55,{1,2,3}))),"")</f>
        <v/>
      </c>
    </row>
    <row r="56" spans="1:9">
      <c r="A56" s="1">
        <v>606</v>
      </c>
      <c r="B56" s="15" t="s">
        <v>146</v>
      </c>
      <c r="C56" s="16" t="s">
        <v>3</v>
      </c>
      <c r="D56" s="9"/>
      <c r="E56" s="10"/>
      <c r="F56" s="10"/>
      <c r="G56" s="22"/>
      <c r="H56" s="21">
        <f>D56+E56+F56+G56</f>
        <v>0</v>
      </c>
      <c r="I56" s="23" t="str">
        <f>IF(COUNT(D56:G56)&gt;=3,(SUM(LARGE(D56:G56,{1,2,3}))),"")</f>
        <v/>
      </c>
    </row>
    <row r="57" spans="1:9">
      <c r="A57" s="1">
        <v>608</v>
      </c>
      <c r="B57" s="15" t="s">
        <v>148</v>
      </c>
      <c r="C57" s="16" t="s">
        <v>37</v>
      </c>
      <c r="D57" s="10"/>
      <c r="E57" s="12"/>
      <c r="F57" s="12"/>
      <c r="G57" s="22"/>
      <c r="H57" s="21">
        <f>D57+E57+F57+G57</f>
        <v>0</v>
      </c>
      <c r="I57" s="23" t="str">
        <f>IF(COUNT(D57:G57)&gt;=3,(SUM(LARGE(D57:G57,{1,2,3}))),"")</f>
        <v/>
      </c>
    </row>
    <row r="58" spans="1:9">
      <c r="A58" s="1">
        <v>619</v>
      </c>
      <c r="B58" s="14" t="s">
        <v>159</v>
      </c>
      <c r="C58" s="25" t="s">
        <v>37</v>
      </c>
      <c r="D58" s="10"/>
      <c r="E58" s="12"/>
      <c r="F58" s="10"/>
      <c r="G58" s="22"/>
      <c r="H58" s="21">
        <f>D58+E58+F58+G58</f>
        <v>0</v>
      </c>
      <c r="I58" s="23" t="str">
        <f>IF(COUNT(D58:G58)&gt;=3,(SUM(LARGE(D58:G58,{1,2,3}))),"")</f>
        <v/>
      </c>
    </row>
  </sheetData>
  <sortState ref="A34:I58">
    <sortCondition descending="1" ref="H34:H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Midget Girls</vt:lpstr>
      <vt:lpstr>Midget Boys</vt:lpstr>
      <vt:lpstr>Jr. Girls</vt:lpstr>
      <vt:lpstr>Jr. Boys</vt:lpstr>
      <vt:lpstr>Sr. Girls</vt:lpstr>
      <vt:lpstr>Sr. Boys</vt:lpstr>
    </vt:vector>
  </TitlesOfParts>
  <Company>RHSAA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Tillier</dc:creator>
  <cp:lastModifiedBy>Angela Tillier</cp:lastModifiedBy>
  <dcterms:created xsi:type="dcterms:W3CDTF">2017-09-27T14:20:14Z</dcterms:created>
  <dcterms:modified xsi:type="dcterms:W3CDTF">2017-09-27T15:34:07Z</dcterms:modified>
</cp:coreProperties>
</file>